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showInkAnnotation="0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gagom\Dropbox\1能戸\"/>
    </mc:Choice>
  </mc:AlternateContent>
  <xr:revisionPtr revIDLastSave="0" documentId="13_ncr:1_{C3000E38-60AC-4463-A5E8-12E289E37C8C}" xr6:coauthVersionLast="47" xr6:coauthVersionMax="47" xr10:uidLastSave="{00000000-0000-0000-0000-000000000000}"/>
  <bookViews>
    <workbookView xWindow="-110" yWindow="-110" windowWidth="25820" windowHeight="15620" tabRatio="641" xr2:uid="{00000000-000D-0000-FFFF-FFFF00000000}"/>
  </bookViews>
  <sheets>
    <sheet name="常温品" sheetId="11" r:id="rId1"/>
    <sheet name="ギフト" sheetId="14" r:id="rId2"/>
    <sheet name="冷凍品" sheetId="12" r:id="rId3"/>
    <sheet name="【手書用の発注書】" sheetId="13" r:id="rId4"/>
  </sheets>
  <definedNames>
    <definedName name="_xlnm._FilterDatabase" localSheetId="3" hidden="1">【手書用の発注書】!$A$15:$J$42</definedName>
    <definedName name="_xlnm._FilterDatabase" localSheetId="1" hidden="1">ギフト!$A$15:$K$26</definedName>
    <definedName name="_xlnm._FilterDatabase" localSheetId="0" hidden="1">常温品!$B$15:$K$58</definedName>
    <definedName name="_xlnm._FilterDatabase" localSheetId="2" hidden="1">冷凍品!$A$16:$K$20</definedName>
    <definedName name="_xlnm.Criteria" localSheetId="3">【手書用の発注書】!$B:$J</definedName>
    <definedName name="_xlnm.Criteria" localSheetId="1">ギフト!$B:$K</definedName>
    <definedName name="_xlnm.Criteria" localSheetId="0">常温品!$B:$K</definedName>
    <definedName name="_xlnm.Criteria" localSheetId="2">冷凍品!$B:$K</definedName>
    <definedName name="_xlnm.Print_Area" localSheetId="3">【手書用の発注書】!$A$1:$J$42</definedName>
    <definedName name="_xlnm.Print_Area" localSheetId="1">ギフト!$A$1:$K$27</definedName>
    <definedName name="_xlnm.Print_Area" localSheetId="0">常温品!$A$1:$K$58</definedName>
    <definedName name="_xlnm.Print_Area" localSheetId="2">冷凍品!$A$1:$K$21</definedName>
  </definedNames>
  <calcPr calcId="191029"/>
</workbook>
</file>

<file path=xl/calcChain.xml><?xml version="1.0" encoding="utf-8"?>
<calcChain xmlns="http://schemas.openxmlformats.org/spreadsheetml/2006/main">
  <c r="I19" i="12" l="1"/>
  <c r="I20" i="12" s="1"/>
  <c r="I18" i="12"/>
  <c r="I25" i="14"/>
  <c r="I24" i="14"/>
  <c r="I23" i="14"/>
  <c r="I22" i="14"/>
  <c r="I21" i="14"/>
  <c r="I20" i="14"/>
  <c r="I19" i="14"/>
  <c r="I18" i="14"/>
  <c r="I17" i="14"/>
  <c r="I57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2" i="11"/>
  <c r="I41" i="11"/>
  <c r="I40" i="11"/>
  <c r="I39" i="11"/>
  <c r="I38" i="11"/>
  <c r="I36" i="11"/>
  <c r="I35" i="11"/>
  <c r="I34" i="11"/>
  <c r="I33" i="11"/>
  <c r="I32" i="11"/>
  <c r="I30" i="11"/>
  <c r="I29" i="11"/>
  <c r="I28" i="11"/>
  <c r="I27" i="11"/>
  <c r="I26" i="11"/>
  <c r="I25" i="11"/>
  <c r="I24" i="11"/>
  <c r="I22" i="11"/>
  <c r="I21" i="11"/>
  <c r="I20" i="11"/>
  <c r="I19" i="11"/>
  <c r="I18" i="11"/>
  <c r="I17" i="11"/>
  <c r="H58" i="11"/>
  <c r="B10" i="12"/>
  <c r="E10" i="12"/>
  <c r="K10" i="12"/>
  <c r="J10" i="12"/>
  <c r="I10" i="12"/>
  <c r="H10" i="12"/>
  <c r="G10" i="12"/>
  <c r="C10" i="12"/>
  <c r="H26" i="14"/>
  <c r="I16" i="14"/>
  <c r="K2" i="14"/>
  <c r="G7" i="12"/>
  <c r="G8" i="12"/>
  <c r="G9" i="12"/>
  <c r="C9" i="12"/>
  <c r="C8" i="12"/>
  <c r="C7" i="12"/>
  <c r="H20" i="12"/>
  <c r="I17" i="12"/>
  <c r="K2" i="12"/>
  <c r="I56" i="11"/>
  <c r="I43" i="11"/>
  <c r="I37" i="11"/>
  <c r="I23" i="11"/>
  <c r="I16" i="11"/>
  <c r="K2" i="11"/>
  <c r="I26" i="14" l="1"/>
  <c r="I5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oyanagi</author>
  </authors>
  <commentList>
    <comment ref="F5" authorId="0" shapeId="0" xr:uid="{74F496F5-999D-4441-B01D-5CFA65099616}">
      <text>
        <r>
          <rPr>
            <b/>
            <sz val="9"/>
            <color indexed="81"/>
            <rFont val="MS P ゴシック"/>
            <family val="3"/>
            <charset val="128"/>
          </rPr>
          <t>ご依頼主情報と異なる場合はご記入ください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oyanagi</author>
  </authors>
  <commentList>
    <comment ref="F5" authorId="0" shapeId="0" xr:uid="{7EB2131A-C77A-4780-899C-9B7EF5CA7720}">
      <text>
        <r>
          <rPr>
            <b/>
            <sz val="9"/>
            <color indexed="81"/>
            <rFont val="MS P ゴシック"/>
            <family val="3"/>
            <charset val="128"/>
          </rPr>
          <t>ご依頼主情報と異なる場合はご記入ください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oyanagi</author>
  </authors>
  <commentList>
    <comment ref="F6" authorId="0" shapeId="0" xr:uid="{7BFD9EA4-2959-4274-B74A-376135C12015}">
      <text>
        <r>
          <rPr>
            <b/>
            <sz val="9"/>
            <color indexed="81"/>
            <rFont val="MS P ゴシック"/>
            <family val="3"/>
            <charset val="128"/>
          </rPr>
          <t>ご依頼主情報と異なる場合はご記入ください</t>
        </r>
      </text>
    </comment>
  </commentList>
</comments>
</file>

<file path=xl/sharedStrings.xml><?xml version="1.0" encoding="utf-8"?>
<sst xmlns="http://schemas.openxmlformats.org/spreadsheetml/2006/main" count="267" uniqueCount="136">
  <si>
    <t>【ご依頼主情報】</t>
    <rPh sb="2" eb="4">
      <t>イライ</t>
    </rPh>
    <rPh sb="4" eb="5">
      <t>ヌシ</t>
    </rPh>
    <rPh sb="5" eb="7">
      <t>ジョウホウ</t>
    </rPh>
    <phoneticPr fontId="1"/>
  </si>
  <si>
    <t>（会社名・店舗名）</t>
    <rPh sb="1" eb="3">
      <t>カイシャ</t>
    </rPh>
    <rPh sb="3" eb="4">
      <t>メイ</t>
    </rPh>
    <rPh sb="5" eb="7">
      <t>テンポ</t>
    </rPh>
    <rPh sb="7" eb="8">
      <t>メイ</t>
    </rPh>
    <phoneticPr fontId="1"/>
  </si>
  <si>
    <t>（ご住所）</t>
    <rPh sb="2" eb="4">
      <t>ジュウショ</t>
    </rPh>
    <phoneticPr fontId="1"/>
  </si>
  <si>
    <t>【お届け先情報】</t>
    <rPh sb="2" eb="3">
      <t>トド</t>
    </rPh>
    <rPh sb="4" eb="5">
      <t>サキ</t>
    </rPh>
    <rPh sb="5" eb="7">
      <t>ジョウホウ</t>
    </rPh>
    <phoneticPr fontId="1"/>
  </si>
  <si>
    <t>【出荷日】</t>
    <rPh sb="1" eb="3">
      <t>シュッカ</t>
    </rPh>
    <rPh sb="3" eb="4">
      <t>ビ</t>
    </rPh>
    <phoneticPr fontId="1"/>
  </si>
  <si>
    <t>商品名</t>
    <rPh sb="0" eb="3">
      <t>ショウヒンメイ</t>
    </rPh>
    <phoneticPr fontId="1"/>
  </si>
  <si>
    <t>内容量</t>
    <rPh sb="0" eb="3">
      <t>ナイヨウリョウ</t>
    </rPh>
    <phoneticPr fontId="1"/>
  </si>
  <si>
    <t>入数</t>
    <rPh sb="0" eb="2">
      <t>イリスウ</t>
    </rPh>
    <phoneticPr fontId="1"/>
  </si>
  <si>
    <t>上代　　　　　（税別）</t>
    <rPh sb="0" eb="2">
      <t>ジョウダイ</t>
    </rPh>
    <rPh sb="8" eb="10">
      <t>ゼイベツ</t>
    </rPh>
    <phoneticPr fontId="1"/>
  </si>
  <si>
    <t>形状　　　　種類</t>
    <rPh sb="0" eb="2">
      <t>ケイジョウ</t>
    </rPh>
    <rPh sb="6" eb="8">
      <t>シュルイ</t>
    </rPh>
    <phoneticPr fontId="1"/>
  </si>
  <si>
    <t>納期回答欄</t>
    <rPh sb="0" eb="2">
      <t>ノウキ</t>
    </rPh>
    <rPh sb="2" eb="4">
      <t>カイトウ</t>
    </rPh>
    <rPh sb="4" eb="5">
      <t>ラン</t>
    </rPh>
    <phoneticPr fontId="1"/>
  </si>
  <si>
    <t>商品ＪＡＮ</t>
    <rPh sb="0" eb="2">
      <t>ショウヒン</t>
    </rPh>
    <phoneticPr fontId="1"/>
  </si>
  <si>
    <t>【納品日】</t>
    <rPh sb="1" eb="4">
      <t>ノウヒンビ</t>
    </rPh>
    <phoneticPr fontId="1"/>
  </si>
  <si>
    <t>発注先</t>
    <rPh sb="0" eb="2">
      <t>ハッチュウ</t>
    </rPh>
    <rPh sb="2" eb="3">
      <t>サキ</t>
    </rPh>
    <phoneticPr fontId="1"/>
  </si>
  <si>
    <t>発注年月日：</t>
    <rPh sb="0" eb="2">
      <t>ハッチュウ</t>
    </rPh>
    <rPh sb="2" eb="5">
      <t>ネンガッピ</t>
    </rPh>
    <phoneticPr fontId="1"/>
  </si>
  <si>
    <t>月　　　　　　　日</t>
    <rPh sb="0" eb="1">
      <t>ガツ</t>
    </rPh>
    <rPh sb="8" eb="9">
      <t>ニチ</t>
    </rPh>
    <phoneticPr fontId="1"/>
  </si>
  <si>
    <t>注文数　　　　　(バラ数）</t>
    <rPh sb="0" eb="3">
      <t>チュウモンスウ</t>
    </rPh>
    <rPh sb="11" eb="12">
      <t>スウ</t>
    </rPh>
    <phoneticPr fontId="1"/>
  </si>
  <si>
    <t>上代計</t>
    <rPh sb="0" eb="2">
      <t>ジョウダイ</t>
    </rPh>
    <rPh sb="2" eb="3">
      <t>ケイ</t>
    </rPh>
    <phoneticPr fontId="1"/>
  </si>
  <si>
    <t>　</t>
    <phoneticPr fontId="21"/>
  </si>
  <si>
    <t>【ギフトセレクション】</t>
    <phoneticPr fontId="1"/>
  </si>
  <si>
    <t>〒　</t>
    <phoneticPr fontId="2"/>
  </si>
  <si>
    <t>〒　　</t>
    <phoneticPr fontId="2"/>
  </si>
  <si>
    <t>注文数　　　　（ｹｰｽ単位）　　　　</t>
    <rPh sb="0" eb="3">
      <t>チュウモンスウ</t>
    </rPh>
    <rPh sb="11" eb="13">
      <t>タンイ</t>
    </rPh>
    <phoneticPr fontId="1"/>
  </si>
  <si>
    <t>ＰＯＰカード</t>
    <phoneticPr fontId="2"/>
  </si>
  <si>
    <t>プライスカード</t>
    <phoneticPr fontId="2"/>
  </si>
  <si>
    <t>ギフト品のプライスカードはご用意しておりません</t>
    <rPh sb="3" eb="4">
      <t>ヒン</t>
    </rPh>
    <rPh sb="14" eb="16">
      <t>ヨウイ</t>
    </rPh>
    <phoneticPr fontId="2"/>
  </si>
  <si>
    <t>販促ｶｰドご入用の際は   　　　　       記入してください。</t>
    <rPh sb="0" eb="2">
      <t>ハンソク</t>
    </rPh>
    <rPh sb="6" eb="8">
      <t>イリヨウ</t>
    </rPh>
    <rPh sb="9" eb="10">
      <t>サイ</t>
    </rPh>
    <rPh sb="25" eb="27">
      <t>キニュウ</t>
    </rPh>
    <phoneticPr fontId="21"/>
  </si>
  <si>
    <t>　　年　　月　　　日</t>
    <rPh sb="2" eb="3">
      <t>ネン</t>
    </rPh>
    <rPh sb="5" eb="6">
      <t>ガツ</t>
    </rPh>
    <rPh sb="9" eb="10">
      <t>ニチ</t>
    </rPh>
    <phoneticPr fontId="2"/>
  </si>
  <si>
    <t>商品コード</t>
    <rPh sb="0" eb="2">
      <t>ショウヒン</t>
    </rPh>
    <phoneticPr fontId="2"/>
  </si>
  <si>
    <t>注文数</t>
    <rPh sb="0" eb="2">
      <t>チュウモン</t>
    </rPh>
    <rPh sb="2" eb="3">
      <t>スウ</t>
    </rPh>
    <phoneticPr fontId="2"/>
  </si>
  <si>
    <t>販促ｶｰドご入用の際は記入してください。</t>
    <rPh sb="0" eb="2">
      <t>ハンソク</t>
    </rPh>
    <rPh sb="6" eb="8">
      <t>イリヨウ</t>
    </rPh>
    <rPh sb="9" eb="10">
      <t>サイ</t>
    </rPh>
    <rPh sb="11" eb="13">
      <t>キニュウ</t>
    </rPh>
    <phoneticPr fontId="21"/>
  </si>
  <si>
    <t>返信先</t>
    <rPh sb="0" eb="2">
      <t>ヘンシン</t>
    </rPh>
    <rPh sb="2" eb="3">
      <t>サキ</t>
    </rPh>
    <phoneticPr fontId="2"/>
  </si>
  <si>
    <t>受注日　　　　 月　　　　　　  日</t>
    <rPh sb="0" eb="2">
      <t>ジュチュウ</t>
    </rPh>
    <rPh sb="2" eb="3">
      <t>ヒ</t>
    </rPh>
    <rPh sb="8" eb="9">
      <t>ガツ</t>
    </rPh>
    <rPh sb="17" eb="18">
      <t>ニチ</t>
    </rPh>
    <phoneticPr fontId="1"/>
  </si>
  <si>
    <t>別シートでのご注文になります</t>
  </si>
  <si>
    <t>能戸フーズ株式会社</t>
    <rPh sb="0" eb="2">
      <t>ノト</t>
    </rPh>
    <rPh sb="5" eb="9">
      <t>カブシキカイシャ</t>
    </rPh>
    <phoneticPr fontId="1"/>
  </si>
  <si>
    <t>2024年3月改定版</t>
    <rPh sb="4" eb="5">
      <t>ネン</t>
    </rPh>
    <rPh sb="6" eb="7">
      <t>ガツ</t>
    </rPh>
    <rPh sb="7" eb="9">
      <t>カイテイ</t>
    </rPh>
    <rPh sb="9" eb="10">
      <t>バン</t>
    </rPh>
    <phoneticPr fontId="1"/>
  </si>
  <si>
    <t xml:space="preserve">   受注日　   　　　 月　　　　　　  日</t>
    <rPh sb="3" eb="5">
      <t>ジュチュウ</t>
    </rPh>
    <rPh sb="5" eb="6">
      <t>ヒ</t>
    </rPh>
    <rPh sb="14" eb="15">
      <t>ガツ</t>
    </rPh>
    <rPh sb="23" eb="24">
      <t>ニチ</t>
    </rPh>
    <phoneticPr fontId="1"/>
  </si>
  <si>
    <t>Fax： 0138-63-3214　/　 Mail：　gagome@konbumura.co.jp</t>
  </si>
  <si>
    <t xml:space="preserve">    受注日　　　  　 月　　　　　　  日</t>
    <rPh sb="4" eb="6">
      <t>ジュチュウ</t>
    </rPh>
    <rPh sb="6" eb="7">
      <t>ヒ</t>
    </rPh>
    <rPh sb="14" eb="15">
      <t>ガツ</t>
    </rPh>
    <rPh sb="23" eb="24">
      <t>ニチ</t>
    </rPh>
    <phoneticPr fontId="1"/>
  </si>
  <si>
    <t>発注先　能戸フーズ株式会社</t>
    <rPh sb="0" eb="2">
      <t>ハッチュウ</t>
    </rPh>
    <rPh sb="2" eb="3">
      <t>サキ</t>
    </rPh>
    <phoneticPr fontId="1"/>
  </si>
  <si>
    <t>返信先　Fax： 0138-63-3214　/　 Mail：　gagome@konbumura.co.jp</t>
    <rPh sb="0" eb="2">
      <t>ヘンシン</t>
    </rPh>
    <rPh sb="2" eb="3">
      <t>サキ</t>
    </rPh>
    <phoneticPr fontId="2"/>
  </si>
  <si>
    <t>しょうゆ</t>
  </si>
  <si>
    <t>しょうゆ</t>
    <phoneticPr fontId="2"/>
  </si>
  <si>
    <t>１Ｌ</t>
  </si>
  <si>
    <t>２０Ｌ</t>
  </si>
  <si>
    <t>３００ｍｌ</t>
  </si>
  <si>
    <t>ポン酢</t>
  </si>
  <si>
    <t>味噌</t>
  </si>
  <si>
    <t>１５０ｇ</t>
  </si>
  <si>
    <t>がごめ昆布とほたてごはんの素</t>
  </si>
  <si>
    <t>８０ｇ</t>
  </si>
  <si>
    <t>T2</t>
  </si>
  <si>
    <t>GR</t>
  </si>
  <si>
    <t>きざみ</t>
  </si>
  <si>
    <t>３０ｇ</t>
  </si>
  <si>
    <t>２０ｇ</t>
  </si>
  <si>
    <t>とろろ</t>
  </si>
  <si>
    <t>１０ｇ</t>
  </si>
  <si>
    <t>棒昆布</t>
  </si>
  <si>
    <t>根昆布</t>
  </si>
  <si>
    <t>T1</t>
  </si>
  <si>
    <t>粉とろみ</t>
  </si>
  <si>
    <t>４０ｇ</t>
  </si>
  <si>
    <t>やわらか</t>
  </si>
  <si>
    <t>ほそ切り</t>
  </si>
  <si>
    <t>HK</t>
  </si>
  <si>
    <t>ふのり</t>
  </si>
  <si>
    <t>８ｇ</t>
  </si>
  <si>
    <t>海藻ミックス</t>
  </si>
  <si>
    <t>１６ｇ</t>
  </si>
  <si>
    <t>【 がごめ昆布調味料 】</t>
    <rPh sb="5" eb="7">
      <t>コンブ</t>
    </rPh>
    <rPh sb="7" eb="10">
      <t>チョウミリョウ</t>
    </rPh>
    <phoneticPr fontId="1"/>
  </si>
  <si>
    <t>【 がごめ昆布商品 】</t>
    <rPh sb="5" eb="7">
      <t>コンブ</t>
    </rPh>
    <rPh sb="7" eb="9">
      <t>ショウヒン</t>
    </rPh>
    <phoneticPr fontId="1"/>
  </si>
  <si>
    <t>【 真昆布商品 】</t>
    <rPh sb="2" eb="5">
      <t>マコンブ</t>
    </rPh>
    <rPh sb="5" eb="7">
      <t>ショウヒン</t>
    </rPh>
    <phoneticPr fontId="1"/>
  </si>
  <si>
    <t>【 海藻類 】</t>
    <rPh sb="2" eb="5">
      <t>カイソウルイ</t>
    </rPh>
    <phoneticPr fontId="1"/>
  </si>
  <si>
    <t>【 おやつ昆布 】</t>
    <rPh sb="5" eb="7">
      <t>コンブ</t>
    </rPh>
    <phoneticPr fontId="1"/>
  </si>
  <si>
    <t>５０ｇ</t>
  </si>
  <si>
    <t>T4</t>
  </si>
  <si>
    <t>ＧＡＭＥＫＯ　お風呂パック（10％対象商品）</t>
    <rPh sb="17" eb="21">
      <t>タイショウショウヒン</t>
    </rPh>
    <phoneticPr fontId="2"/>
  </si>
  <si>
    <t>桜昆布黒豆茶</t>
  </si>
  <si>
    <t>ナツコ</t>
  </si>
  <si>
    <t>７０ｇ</t>
  </si>
  <si>
    <t>マメコ</t>
  </si>
  <si>
    <t>リンコ</t>
  </si>
  <si>
    <t>３６ｇ</t>
  </si>
  <si>
    <t>コメコ</t>
  </si>
  <si>
    <t>ナツコ　燻製オリーブオイル漬け　</t>
  </si>
  <si>
    <t>８５g</t>
  </si>
  <si>
    <t>エビと小魚スープ</t>
  </si>
  <si>
    <t>１２ｇ</t>
  </si>
  <si>
    <t>わかめと柚子スープ</t>
  </si>
  <si>
    <t>きのこと黒豆スープ</t>
  </si>
  <si>
    <t>ねばるん</t>
  </si>
  <si>
    <t>【 ギフトセレクション 】</t>
    <phoneticPr fontId="1"/>
  </si>
  <si>
    <t>＜和柄＞　とろろ　</t>
    <rPh sb="2" eb="3">
      <t>ガラ</t>
    </rPh>
    <phoneticPr fontId="2"/>
  </si>
  <si>
    <t>＜和柄＞　きざみ</t>
    <rPh sb="2" eb="3">
      <t>ガラ</t>
    </rPh>
    <phoneticPr fontId="2"/>
  </si>
  <si>
    <t>＜和柄＞　極上だし昆布　</t>
    <rPh sb="2" eb="3">
      <t>ガラ</t>
    </rPh>
    <phoneticPr fontId="2"/>
  </si>
  <si>
    <t>＜和柄＞　ふのり　</t>
    <rPh sb="2" eb="3">
      <t>ガラ</t>
    </rPh>
    <phoneticPr fontId="2"/>
  </si>
  <si>
    <t>＜和柄＞　味噌汁の具　</t>
    <rPh sb="2" eb="3">
      <t>ガラ</t>
    </rPh>
    <phoneticPr fontId="2"/>
  </si>
  <si>
    <t>＜和柄＞　海藻サラダ　</t>
    <rPh sb="2" eb="3">
      <t>ガラ</t>
    </rPh>
    <phoneticPr fontId="2"/>
  </si>
  <si>
    <t>おやつ昆布・スープ３点セット</t>
  </si>
  <si>
    <t>おやつ昆布・スープ５点セット</t>
  </si>
  <si>
    <t>発注先　能戸フーズ株式会社</t>
    <rPh sb="0" eb="2">
      <t>ハッチュウ</t>
    </rPh>
    <rPh sb="2" eb="3">
      <t>サキ</t>
    </rPh>
    <rPh sb="4" eb="6">
      <t>ノト</t>
    </rPh>
    <rPh sb="9" eb="13">
      <t>カブシキカイシャ</t>
    </rPh>
    <phoneticPr fontId="1"/>
  </si>
  <si>
    <t>返信先　Fax：　0138-63-3214　/　 Mail：　gagome@konbumura.co.jp</t>
    <rPh sb="0" eb="2">
      <t>ヘンシン</t>
    </rPh>
    <rPh sb="2" eb="3">
      <t>サキ</t>
    </rPh>
    <phoneticPr fontId="2"/>
  </si>
  <si>
    <t>２００ｇ</t>
  </si>
  <si>
    <t>T5</t>
  </si>
  <si>
    <t>T6</t>
  </si>
  <si>
    <t>SK</t>
  </si>
  <si>
    <t>S1</t>
    <phoneticPr fontId="21"/>
  </si>
  <si>
    <t>【　がごめ昆布　冷凍商品　】</t>
    <rPh sb="5" eb="7">
      <t>コンブ</t>
    </rPh>
    <rPh sb="8" eb="12">
      <t>レイトウショウヒン</t>
    </rPh>
    <phoneticPr fontId="1"/>
  </si>
  <si>
    <t>S1</t>
    <phoneticPr fontId="2"/>
  </si>
  <si>
    <t>S20</t>
    <phoneticPr fontId="2"/>
  </si>
  <si>
    <t>SP3</t>
    <phoneticPr fontId="2"/>
  </si>
  <si>
    <t>　     　　　　　発　注　書　　　</t>
    <rPh sb="11" eb="12">
      <t>ハッ</t>
    </rPh>
    <rPh sb="13" eb="14">
      <t>チュウ</t>
    </rPh>
    <rPh sb="15" eb="16">
      <t>ショ</t>
    </rPh>
    <phoneticPr fontId="1"/>
  </si>
  <si>
    <t>(電話/ＦＡＸ番号)</t>
  </si>
  <si>
    <t>(電話/ＦＡＸ番号)</t>
    <rPh sb="1" eb="3">
      <t>デンワ</t>
    </rPh>
    <phoneticPr fontId="1"/>
  </si>
  <si>
    <t>/</t>
    <phoneticPr fontId="2"/>
  </si>
  <si>
    <t>(電話/ＦＡＸ番号)</t>
    <phoneticPr fontId="1"/>
  </si>
  <si>
    <t>冷凍便の為別シートでの注文となります。</t>
    <rPh sb="0" eb="3">
      <t>レイトウビン</t>
    </rPh>
    <rPh sb="4" eb="5">
      <t>タメ</t>
    </rPh>
    <rPh sb="5" eb="6">
      <t>ベツ</t>
    </rPh>
    <rPh sb="11" eb="13">
      <t>チュウモン</t>
    </rPh>
    <phoneticPr fontId="2"/>
  </si>
  <si>
    <t>ねばるん　　※送料負担なし</t>
    <rPh sb="7" eb="9">
      <t>ソウリョウ</t>
    </rPh>
    <rPh sb="9" eb="11">
      <t>フタン</t>
    </rPh>
    <phoneticPr fontId="21"/>
  </si>
  <si>
    <t>(電話/ＦＡＸ番号)</t>
    <phoneticPr fontId="2"/>
  </si>
  <si>
    <t>しょうゆギフトセット
＜しょうゆ３００ｍ　５本＞</t>
    <phoneticPr fontId="2"/>
  </si>
  <si>
    <t>しょうゆ・ポン酢ギフトセット
＜しょうゆ３本　ポン酢２本　３００ｍｌ＞</t>
    <phoneticPr fontId="2"/>
  </si>
  <si>
    <t>SP3</t>
  </si>
  <si>
    <t>天然元揃真昆布１等検〈5年熟成〉　木箱入　</t>
    <rPh sb="0" eb="2">
      <t>テンネン</t>
    </rPh>
    <rPh sb="2" eb="3">
      <t>モト</t>
    </rPh>
    <rPh sb="3" eb="4">
      <t>ソロ</t>
    </rPh>
    <rPh sb="8" eb="9">
      <t>トウ</t>
    </rPh>
    <rPh sb="9" eb="10">
      <t>ケン</t>
    </rPh>
    <rPh sb="12" eb="13">
      <t>ネン</t>
    </rPh>
    <rPh sb="13" eb="15">
      <t>ジュクセイ</t>
    </rPh>
    <phoneticPr fontId="2"/>
  </si>
  <si>
    <t>海光（かいこう）</t>
    <phoneticPr fontId="2"/>
  </si>
  <si>
    <t>豊海（ほうかい）</t>
    <phoneticPr fontId="2"/>
  </si>
  <si>
    <t>彩（いろどり）</t>
    <phoneticPr fontId="2"/>
  </si>
  <si>
    <t>渚（なぎさ）</t>
    <phoneticPr fontId="2"/>
  </si>
  <si>
    <t>ねばりん　（がごめ昆布）</t>
    <phoneticPr fontId="2"/>
  </si>
  <si>
    <t>うまみん　　（真昆布）</t>
    <phoneticPr fontId="2"/>
  </si>
  <si>
    <t>ねばるん 　※送料負担あり　別途報告</t>
    <rPh sb="7" eb="9">
      <t>ソウリョウ</t>
    </rPh>
    <rPh sb="9" eb="11">
      <t>フタン</t>
    </rPh>
    <rPh sb="14" eb="18">
      <t>ベットホウコク</t>
    </rPh>
    <phoneticPr fontId="21"/>
  </si>
  <si>
    <t>　　　　　　常　温　品　発　注　書　　　</t>
    <rPh sb="6" eb="7">
      <t>ツネ</t>
    </rPh>
    <rPh sb="8" eb="9">
      <t>オン</t>
    </rPh>
    <rPh sb="10" eb="11">
      <t>ヒン</t>
    </rPh>
    <rPh sb="12" eb="13">
      <t>ハッ</t>
    </rPh>
    <rPh sb="14" eb="15">
      <t>チュウ</t>
    </rPh>
    <rPh sb="16" eb="17">
      <t>ショ</t>
    </rPh>
    <phoneticPr fontId="1"/>
  </si>
  <si>
    <t>　　　　　ギ　フ　ト　　発　注　書　　　</t>
    <rPh sb="12" eb="13">
      <t>ハッ</t>
    </rPh>
    <rPh sb="14" eb="15">
      <t>チュウ</t>
    </rPh>
    <rPh sb="16" eb="17">
      <t>ショ</t>
    </rPh>
    <phoneticPr fontId="1"/>
  </si>
  <si>
    <t>　　　　　　冷　凍　品　発　注　書　　　</t>
    <rPh sb="6" eb="7">
      <t>ヒヤ</t>
    </rPh>
    <rPh sb="8" eb="9">
      <t>トウ</t>
    </rPh>
    <rPh sb="10" eb="11">
      <t>ヒン</t>
    </rPh>
    <rPh sb="12" eb="13">
      <t>ハッ</t>
    </rPh>
    <rPh sb="14" eb="15">
      <t>チュウ</t>
    </rPh>
    <rPh sb="16" eb="17">
      <t>ショ</t>
    </rPh>
    <phoneticPr fontId="1"/>
  </si>
  <si>
    <t>T1</t>
    <phoneticPr fontId="2"/>
  </si>
  <si>
    <t>T3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</si>
</sst>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&quot;年&quot;m&quot;月&quot;d&quot;日&quot;;@"/>
    <numFmt numFmtId="177" formatCode="#"/>
    <numFmt numFmtId="178" formatCode="yyyy/m/d;@"/>
    <numFmt numFmtId="179" formatCode="m/d;@"/>
    <numFmt numFmtId="180" formatCode="#,##0_ ;[Red]\-#,##0\ "/>
  </numFmts>
  <fonts count="49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8"/>
      <color theme="0"/>
      <name val="ＭＳ Ｐゴシック"/>
      <family val="3"/>
      <charset val="128"/>
    </font>
    <font>
      <b/>
      <sz val="8"/>
      <color theme="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6"/>
      <color theme="0"/>
      <name val="Meiryo UI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rgb="FFFF0000"/>
      <name val="HG創英角ｺﾞｼｯｸUB"/>
      <family val="3"/>
      <charset val="128"/>
    </font>
    <font>
      <b/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35">
    <xf numFmtId="0" fontId="0" fillId="0" borderId="0" xfId="0"/>
    <xf numFmtId="38" fontId="4" fillId="0" borderId="0" xfId="1" applyFont="1" applyFill="1" applyBorder="1" applyAlignment="1">
      <alignment horizontal="center"/>
    </xf>
    <xf numFmtId="38" fontId="4" fillId="0" borderId="0" xfId="1" applyFont="1" applyFill="1" applyAlignment="1">
      <alignment horizontal="center"/>
    </xf>
    <xf numFmtId="38" fontId="4" fillId="0" borderId="1" xfId="1" applyFont="1" applyFill="1" applyBorder="1" applyAlignment="1">
      <alignment horizontal="center"/>
    </xf>
    <xf numFmtId="38" fontId="4" fillId="0" borderId="36" xfId="1" applyFont="1" applyFill="1" applyBorder="1" applyAlignment="1">
      <alignment horizontal="center"/>
    </xf>
    <xf numFmtId="177" fontId="19" fillId="0" borderId="38" xfId="1" applyNumberFormat="1" applyFont="1" applyFill="1" applyBorder="1" applyAlignment="1">
      <alignment horizontal="center"/>
    </xf>
    <xf numFmtId="1" fontId="4" fillId="0" borderId="0" xfId="0" applyNumberFormat="1" applyFont="1"/>
    <xf numFmtId="1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1" fontId="12" fillId="0" borderId="0" xfId="0" applyNumberFormat="1" applyFont="1"/>
    <xf numFmtId="1" fontId="14" fillId="0" borderId="0" xfId="0" applyNumberFormat="1" applyFont="1"/>
    <xf numFmtId="1" fontId="4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8" fillId="0" borderId="0" xfId="0" applyNumberFormat="1" applyFont="1"/>
    <xf numFmtId="1" fontId="4" fillId="0" borderId="6" xfId="0" applyNumberFormat="1" applyFont="1" applyBorder="1" applyAlignment="1">
      <alignment horizontal="left"/>
    </xf>
    <xf numFmtId="1" fontId="8" fillId="0" borderId="0" xfId="0" applyNumberFormat="1" applyFont="1" applyAlignment="1">
      <alignment horizontal="center"/>
    </xf>
    <xf numFmtId="1" fontId="4" fillId="0" borderId="18" xfId="0" applyNumberFormat="1" applyFont="1" applyBorder="1" applyAlignment="1">
      <alignment horizontal="left"/>
    </xf>
    <xf numFmtId="1" fontId="4" fillId="0" borderId="23" xfId="0" applyNumberFormat="1" applyFont="1" applyBorder="1" applyAlignment="1">
      <alignment horizontal="left" vertical="center"/>
    </xf>
    <xf numFmtId="1" fontId="4" fillId="0" borderId="25" xfId="0" applyNumberFormat="1" applyFont="1" applyBorder="1" applyAlignment="1">
      <alignment horizontal="left" vertical="center"/>
    </xf>
    <xf numFmtId="1" fontId="4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center"/>
    </xf>
    <xf numFmtId="1" fontId="4" fillId="0" borderId="26" xfId="0" applyNumberFormat="1" applyFont="1" applyBorder="1" applyAlignment="1">
      <alignment horizontal="left" vertical="center"/>
    </xf>
    <xf numFmtId="1" fontId="4" fillId="0" borderId="37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4" fillId="0" borderId="1" xfId="0" applyNumberFormat="1" applyFont="1" applyBorder="1"/>
    <xf numFmtId="1" fontId="4" fillId="0" borderId="1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18" fillId="0" borderId="12" xfId="0" applyNumberFormat="1" applyFont="1" applyBorder="1" applyAlignment="1">
      <alignment horizontal="center"/>
    </xf>
    <xf numFmtId="1" fontId="10" fillId="0" borderId="35" xfId="0" applyNumberFormat="1" applyFont="1" applyBorder="1" applyAlignment="1">
      <alignment horizontal="center"/>
    </xf>
    <xf numFmtId="1" fontId="4" fillId="0" borderId="36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" fontId="4" fillId="0" borderId="40" xfId="0" applyNumberFormat="1" applyFont="1" applyBorder="1" applyAlignment="1">
      <alignment horizontal="center"/>
    </xf>
    <xf numFmtId="1" fontId="8" fillId="0" borderId="40" xfId="0" applyNumberFormat="1" applyFont="1" applyBorder="1" applyAlignment="1">
      <alignment horizontal="center"/>
    </xf>
    <xf numFmtId="1" fontId="4" fillId="2" borderId="10" xfId="0" applyNumberFormat="1" applyFont="1" applyFill="1" applyBorder="1" applyAlignment="1">
      <alignment horizontal="left" vertical="center"/>
    </xf>
    <xf numFmtId="1" fontId="4" fillId="2" borderId="11" xfId="0" applyNumberFormat="1" applyFont="1" applyFill="1" applyBorder="1" applyAlignment="1">
      <alignment horizontal="left" vertical="center"/>
    </xf>
    <xf numFmtId="1" fontId="4" fillId="2" borderId="5" xfId="0" applyNumberFormat="1" applyFont="1" applyFill="1" applyBorder="1" applyAlignment="1">
      <alignment horizontal="left" vertical="center"/>
    </xf>
    <xf numFmtId="1" fontId="4" fillId="2" borderId="8" xfId="0" applyNumberFormat="1" applyFont="1" applyFill="1" applyBorder="1" applyAlignment="1">
      <alignment horizontal="left" vertical="center"/>
    </xf>
    <xf numFmtId="1" fontId="4" fillId="2" borderId="16" xfId="0" applyNumberFormat="1" applyFont="1" applyFill="1" applyBorder="1" applyAlignment="1">
      <alignment horizontal="left" vertical="center"/>
    </xf>
    <xf numFmtId="1" fontId="4" fillId="2" borderId="17" xfId="0" applyNumberFormat="1" applyFont="1" applyFill="1" applyBorder="1" applyAlignment="1">
      <alignment horizontal="left" vertical="center"/>
    </xf>
    <xf numFmtId="1" fontId="4" fillId="2" borderId="13" xfId="0" applyNumberFormat="1" applyFont="1" applyFill="1" applyBorder="1" applyAlignment="1">
      <alignment horizontal="left" vertical="center"/>
    </xf>
    <xf numFmtId="1" fontId="4" fillId="2" borderId="19" xfId="0" applyNumberFormat="1" applyFont="1" applyFill="1" applyBorder="1" applyAlignment="1">
      <alignment horizontal="left" vertical="center"/>
    </xf>
    <xf numFmtId="1" fontId="4" fillId="2" borderId="20" xfId="0" applyNumberFormat="1" applyFont="1" applyFill="1" applyBorder="1" applyAlignment="1">
      <alignment horizontal="left" vertical="center"/>
    </xf>
    <xf numFmtId="1" fontId="4" fillId="2" borderId="21" xfId="0" applyNumberFormat="1" applyFont="1" applyFill="1" applyBorder="1" applyAlignment="1">
      <alignment horizontal="left" vertical="center"/>
    </xf>
    <xf numFmtId="1" fontId="4" fillId="2" borderId="28" xfId="0" applyNumberFormat="1" applyFont="1" applyFill="1" applyBorder="1" applyAlignment="1">
      <alignment horizontal="left" vertical="center"/>
    </xf>
    <xf numFmtId="1" fontId="4" fillId="2" borderId="29" xfId="0" applyNumberFormat="1" applyFont="1" applyFill="1" applyBorder="1" applyAlignment="1">
      <alignment horizontal="left" vertical="center"/>
    </xf>
    <xf numFmtId="1" fontId="4" fillId="3" borderId="10" xfId="0" applyNumberFormat="1" applyFont="1" applyFill="1" applyBorder="1" applyAlignment="1">
      <alignment horizontal="left" vertical="center"/>
    </xf>
    <xf numFmtId="1" fontId="4" fillId="3" borderId="11" xfId="0" applyNumberFormat="1" applyFont="1" applyFill="1" applyBorder="1" applyAlignment="1">
      <alignment horizontal="left" vertical="center"/>
    </xf>
    <xf numFmtId="1" fontId="4" fillId="3" borderId="5" xfId="0" applyNumberFormat="1" applyFont="1" applyFill="1" applyBorder="1" applyAlignment="1">
      <alignment horizontal="left" vertical="center"/>
    </xf>
    <xf numFmtId="1" fontId="4" fillId="3" borderId="6" xfId="0" applyNumberFormat="1" applyFont="1" applyFill="1" applyBorder="1" applyAlignment="1">
      <alignment horizontal="left" vertical="center"/>
    </xf>
    <xf numFmtId="1" fontId="15" fillId="5" borderId="3" xfId="0" applyNumberFormat="1" applyFont="1" applyFill="1" applyBorder="1" applyAlignment="1">
      <alignment horizontal="center" vertical="center"/>
    </xf>
    <xf numFmtId="1" fontId="15" fillId="5" borderId="1" xfId="0" applyNumberFormat="1" applyFont="1" applyFill="1" applyBorder="1" applyAlignment="1">
      <alignment horizontal="center" vertical="center"/>
    </xf>
    <xf numFmtId="38" fontId="15" fillId="5" borderId="1" xfId="1" applyFont="1" applyFill="1" applyBorder="1" applyAlignment="1">
      <alignment horizontal="center" vertical="center" wrapText="1"/>
    </xf>
    <xf numFmtId="1" fontId="15" fillId="5" borderId="3" xfId="0" applyNumberFormat="1" applyFont="1" applyFill="1" applyBorder="1" applyAlignment="1">
      <alignment horizontal="center" vertical="center" wrapText="1"/>
    </xf>
    <xf numFmtId="1" fontId="16" fillId="5" borderId="9" xfId="0" applyNumberFormat="1" applyFont="1" applyFill="1" applyBorder="1" applyAlignment="1">
      <alignment horizontal="center" vertical="center" wrapText="1"/>
    </xf>
    <xf numFmtId="1" fontId="11" fillId="0" borderId="0" xfId="0" applyNumberFormat="1" applyFont="1"/>
    <xf numFmtId="1" fontId="22" fillId="0" borderId="0" xfId="0" applyNumberFormat="1" applyFont="1" applyAlignment="1">
      <alignment vertical="center" textRotation="255"/>
    </xf>
    <xf numFmtId="38" fontId="16" fillId="5" borderId="27" xfId="1" applyFont="1" applyFill="1" applyBorder="1" applyAlignment="1">
      <alignment horizontal="center" vertical="center" wrapText="1"/>
    </xf>
    <xf numFmtId="1" fontId="22" fillId="6" borderId="0" xfId="0" applyNumberFormat="1" applyFont="1" applyFill="1" applyAlignment="1">
      <alignment vertical="center" textRotation="255"/>
    </xf>
    <xf numFmtId="1" fontId="10" fillId="4" borderId="3" xfId="0" applyNumberFormat="1" applyFont="1" applyFill="1" applyBorder="1" applyAlignment="1">
      <alignment horizontal="center"/>
    </xf>
    <xf numFmtId="1" fontId="11" fillId="4" borderId="4" xfId="0" applyNumberFormat="1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38" fontId="4" fillId="4" borderId="4" xfId="1" applyFont="1" applyFill="1" applyBorder="1" applyAlignment="1">
      <alignment horizontal="center"/>
    </xf>
    <xf numFmtId="177" fontId="8" fillId="4" borderId="4" xfId="1" applyNumberFormat="1" applyFont="1" applyFill="1" applyBorder="1" applyAlignment="1">
      <alignment horizontal="center"/>
    </xf>
    <xf numFmtId="1" fontId="23" fillId="4" borderId="4" xfId="0" applyNumberFormat="1" applyFont="1" applyFill="1" applyBorder="1" applyAlignment="1">
      <alignment vertical="center"/>
    </xf>
    <xf numFmtId="1" fontId="24" fillId="0" borderId="0" xfId="0" applyNumberFormat="1" applyFont="1"/>
    <xf numFmtId="1" fontId="24" fillId="0" borderId="0" xfId="0" applyNumberFormat="1" applyFont="1" applyAlignment="1">
      <alignment horizontal="center"/>
    </xf>
    <xf numFmtId="1" fontId="25" fillId="0" borderId="0" xfId="0" applyNumberFormat="1" applyFont="1" applyAlignment="1">
      <alignment vertical="center" textRotation="255"/>
    </xf>
    <xf numFmtId="1" fontId="24" fillId="0" borderId="27" xfId="0" applyNumberFormat="1" applyFont="1" applyBorder="1" applyAlignment="1">
      <alignment horizontal="center" vertical="center"/>
    </xf>
    <xf numFmtId="176" fontId="24" fillId="0" borderId="27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/>
    </xf>
    <xf numFmtId="180" fontId="8" fillId="0" borderId="40" xfId="1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6" fontId="20" fillId="0" borderId="0" xfId="1" applyNumberFormat="1" applyFont="1" applyFill="1" applyBorder="1" applyAlignment="1">
      <alignment horizontal="center" vertical="center"/>
    </xf>
    <xf numFmtId="1" fontId="28" fillId="0" borderId="0" xfId="0" applyNumberFormat="1" applyFont="1"/>
    <xf numFmtId="1" fontId="29" fillId="0" borderId="0" xfId="0" applyNumberFormat="1" applyFont="1" applyAlignment="1">
      <alignment horizontal="center"/>
    </xf>
    <xf numFmtId="1" fontId="30" fillId="0" borderId="0" xfId="0" applyNumberFormat="1" applyFont="1" applyAlignment="1">
      <alignment horizontal="center"/>
    </xf>
    <xf numFmtId="1" fontId="29" fillId="0" borderId="0" xfId="0" applyNumberFormat="1" applyFont="1"/>
    <xf numFmtId="1" fontId="11" fillId="0" borderId="0" xfId="0" applyNumberFormat="1" applyFont="1" applyAlignment="1">
      <alignment vertical="center"/>
    </xf>
    <xf numFmtId="1" fontId="34" fillId="0" borderId="2" xfId="0" applyNumberFormat="1" applyFont="1" applyBorder="1" applyAlignment="1">
      <alignment horizontal="center"/>
    </xf>
    <xf numFmtId="1" fontId="29" fillId="0" borderId="1" xfId="0" applyNumberFormat="1" applyFont="1" applyBorder="1"/>
    <xf numFmtId="1" fontId="35" fillId="0" borderId="41" xfId="0" applyNumberFormat="1" applyFont="1" applyBorder="1" applyAlignment="1">
      <alignment horizontal="left"/>
    </xf>
    <xf numFmtId="177" fontId="4" fillId="0" borderId="6" xfId="0" applyNumberFormat="1" applyFont="1" applyBorder="1" applyAlignment="1">
      <alignment horizontal="left"/>
    </xf>
    <xf numFmtId="1" fontId="11" fillId="0" borderId="1" xfId="0" applyNumberFormat="1" applyFont="1" applyBorder="1" applyAlignment="1">
      <alignment vertical="center"/>
    </xf>
    <xf numFmtId="1" fontId="11" fillId="4" borderId="42" xfId="0" applyNumberFormat="1" applyFont="1" applyFill="1" applyBorder="1" applyAlignment="1">
      <alignment vertical="center"/>
    </xf>
    <xf numFmtId="1" fontId="11" fillId="4" borderId="1" xfId="0" applyNumberFormat="1" applyFont="1" applyFill="1" applyBorder="1" applyAlignment="1">
      <alignment vertical="center"/>
    </xf>
    <xf numFmtId="1" fontId="4" fillId="8" borderId="4" xfId="0" applyNumberFormat="1" applyFont="1" applyFill="1" applyBorder="1" applyAlignment="1">
      <alignment horizontal="center"/>
    </xf>
    <xf numFmtId="1" fontId="4" fillId="8" borderId="2" xfId="0" applyNumberFormat="1" applyFont="1" applyFill="1" applyBorder="1"/>
    <xf numFmtId="179" fontId="11" fillId="8" borderId="4" xfId="0" applyNumberFormat="1" applyFont="1" applyFill="1" applyBorder="1" applyAlignment="1">
      <alignment horizontal="center" vertical="center"/>
    </xf>
    <xf numFmtId="1" fontId="11" fillId="8" borderId="2" xfId="0" applyNumberFormat="1" applyFont="1" applyFill="1" applyBorder="1" applyAlignment="1">
      <alignment vertical="center"/>
    </xf>
    <xf numFmtId="1" fontId="11" fillId="8" borderId="4" xfId="0" applyNumberFormat="1" applyFont="1" applyFill="1" applyBorder="1" applyAlignment="1">
      <alignment vertical="center"/>
    </xf>
    <xf numFmtId="1" fontId="31" fillId="7" borderId="1" xfId="0" applyNumberFormat="1" applyFont="1" applyFill="1" applyBorder="1" applyAlignment="1">
      <alignment horizontal="center" vertical="center"/>
    </xf>
    <xf numFmtId="0" fontId="32" fillId="7" borderId="42" xfId="0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9" fillId="0" borderId="46" xfId="0" applyNumberFormat="1" applyFont="1" applyBorder="1" applyAlignment="1">
      <alignment horizontal="center"/>
    </xf>
    <xf numFmtId="1" fontId="4" fillId="0" borderId="45" xfId="0" applyNumberFormat="1" applyFont="1" applyBorder="1"/>
    <xf numFmtId="1" fontId="15" fillId="5" borderId="9" xfId="0" applyNumberFormat="1" applyFont="1" applyFill="1" applyBorder="1" applyAlignment="1">
      <alignment horizontal="center" vertical="center"/>
    </xf>
    <xf numFmtId="1" fontId="15" fillId="5" borderId="49" xfId="0" applyNumberFormat="1" applyFont="1" applyFill="1" applyBorder="1" applyAlignment="1">
      <alignment horizontal="center" vertical="center"/>
    </xf>
    <xf numFmtId="1" fontId="10" fillId="4" borderId="41" xfId="0" applyNumberFormat="1" applyFont="1" applyFill="1" applyBorder="1" applyAlignment="1">
      <alignment horizontal="center"/>
    </xf>
    <xf numFmtId="0" fontId="32" fillId="7" borderId="53" xfId="0" applyFont="1" applyFill="1" applyBorder="1" applyAlignment="1">
      <alignment horizontal="center" vertical="center" wrapText="1"/>
    </xf>
    <xf numFmtId="1" fontId="10" fillId="0" borderId="41" xfId="0" applyNumberFormat="1" applyFont="1" applyBorder="1" applyAlignment="1">
      <alignment horizontal="center"/>
    </xf>
    <xf numFmtId="1" fontId="11" fillId="0" borderId="53" xfId="0" applyNumberFormat="1" applyFont="1" applyBorder="1" applyAlignment="1">
      <alignment vertical="center"/>
    </xf>
    <xf numFmtId="1" fontId="4" fillId="0" borderId="53" xfId="0" applyNumberFormat="1" applyFont="1" applyBorder="1"/>
    <xf numFmtId="1" fontId="33" fillId="0" borderId="41" xfId="0" applyNumberFormat="1" applyFont="1" applyBorder="1" applyAlignment="1">
      <alignment horizontal="center"/>
    </xf>
    <xf numFmtId="1" fontId="29" fillId="0" borderId="53" xfId="0" applyNumberFormat="1" applyFont="1" applyBorder="1"/>
    <xf numFmtId="1" fontId="10" fillId="0" borderId="58" xfId="0" applyNumberFormat="1" applyFont="1" applyBorder="1" applyAlignment="1">
      <alignment horizontal="center"/>
    </xf>
    <xf numFmtId="1" fontId="4" fillId="0" borderId="44" xfId="0" applyNumberFormat="1" applyFont="1" applyBorder="1" applyAlignment="1">
      <alignment horizontal="center"/>
    </xf>
    <xf numFmtId="1" fontId="4" fillId="0" borderId="60" xfId="0" applyNumberFormat="1" applyFont="1" applyBorder="1"/>
    <xf numFmtId="1" fontId="10" fillId="0" borderId="21" xfId="0" applyNumberFormat="1" applyFont="1" applyBorder="1" applyAlignment="1">
      <alignment horizontal="center"/>
    </xf>
    <xf numFmtId="1" fontId="9" fillId="0" borderId="21" xfId="0" applyNumberFormat="1" applyFont="1" applyBorder="1" applyAlignment="1">
      <alignment horizontal="center"/>
    </xf>
    <xf numFmtId="1" fontId="4" fillId="0" borderId="21" xfId="0" applyNumberFormat="1" applyFont="1" applyBorder="1"/>
    <xf numFmtId="1" fontId="11" fillId="0" borderId="21" xfId="0" applyNumberFormat="1" applyFont="1" applyBorder="1" applyAlignment="1">
      <alignment horizontal="center"/>
    </xf>
    <xf numFmtId="1" fontId="42" fillId="0" borderId="0" xfId="0" applyNumberFormat="1" applyFont="1" applyAlignment="1">
      <alignment vertical="center"/>
    </xf>
    <xf numFmtId="0" fontId="41" fillId="0" borderId="0" xfId="0" applyFont="1" applyAlignment="1">
      <alignment horizontal="left" vertical="center"/>
    </xf>
    <xf numFmtId="1" fontId="4" fillId="0" borderId="61" xfId="0" applyNumberFormat="1" applyFont="1" applyBorder="1" applyAlignment="1">
      <alignment horizontal="center"/>
    </xf>
    <xf numFmtId="1" fontId="8" fillId="0" borderId="61" xfId="0" applyNumberFormat="1" applyFont="1" applyBorder="1" applyAlignment="1">
      <alignment horizontal="center"/>
    </xf>
    <xf numFmtId="180" fontId="8" fillId="0" borderId="61" xfId="1" applyNumberFormat="1" applyFont="1" applyFill="1" applyBorder="1" applyAlignment="1">
      <alignment horizontal="center"/>
    </xf>
    <xf numFmtId="38" fontId="15" fillId="5" borderId="49" xfId="1" applyFont="1" applyFill="1" applyBorder="1" applyAlignment="1">
      <alignment horizontal="center" vertical="center" wrapText="1"/>
    </xf>
    <xf numFmtId="1" fontId="15" fillId="5" borderId="50" xfId="0" applyNumberFormat="1" applyFont="1" applyFill="1" applyBorder="1" applyAlignment="1">
      <alignment horizontal="center" vertical="center" wrapText="1"/>
    </xf>
    <xf numFmtId="38" fontId="16" fillId="5" borderId="51" xfId="1" applyFont="1" applyFill="1" applyBorder="1" applyAlignment="1">
      <alignment horizontal="center" vertical="center" wrapText="1"/>
    </xf>
    <xf numFmtId="0" fontId="32" fillId="7" borderId="53" xfId="0" applyFont="1" applyFill="1" applyBorder="1" applyAlignment="1">
      <alignment horizontal="center" vertical="center"/>
    </xf>
    <xf numFmtId="1" fontId="36" fillId="0" borderId="54" xfId="0" applyNumberFormat="1" applyFont="1" applyBorder="1" applyAlignment="1">
      <alignment horizontal="center" vertical="center"/>
    </xf>
    <xf numFmtId="1" fontId="14" fillId="0" borderId="55" xfId="0" applyNumberFormat="1" applyFont="1" applyBorder="1" applyAlignment="1">
      <alignment vertical="center"/>
    </xf>
    <xf numFmtId="1" fontId="14" fillId="0" borderId="55" xfId="0" applyNumberFormat="1" applyFont="1" applyBorder="1" applyAlignment="1">
      <alignment horizontal="center" vertical="center" wrapText="1"/>
    </xf>
    <xf numFmtId="38" fontId="14" fillId="0" borderId="55" xfId="1" applyFont="1" applyFill="1" applyBorder="1" applyAlignment="1">
      <alignment horizontal="center" vertical="center"/>
    </xf>
    <xf numFmtId="1" fontId="14" fillId="0" borderId="56" xfId="0" applyNumberFormat="1" applyFont="1" applyBorder="1" applyAlignment="1">
      <alignment horizontal="center" vertical="center"/>
    </xf>
    <xf numFmtId="1" fontId="37" fillId="0" borderId="62" xfId="0" applyNumberFormat="1" applyFont="1" applyBorder="1" applyAlignment="1">
      <alignment horizontal="center" vertical="center"/>
    </xf>
    <xf numFmtId="1" fontId="37" fillId="0" borderId="63" xfId="0" applyNumberFormat="1" applyFont="1" applyBorder="1" applyAlignment="1">
      <alignment horizontal="left" vertical="center"/>
    </xf>
    <xf numFmtId="1" fontId="14" fillId="0" borderId="57" xfId="0" applyNumberFormat="1" applyFont="1" applyBorder="1" applyAlignment="1">
      <alignment vertical="center"/>
    </xf>
    <xf numFmtId="1" fontId="4" fillId="0" borderId="2" xfId="0" applyNumberFormat="1" applyFont="1" applyBorder="1"/>
    <xf numFmtId="1" fontId="43" fillId="0" borderId="1" xfId="0" applyNumberFormat="1" applyFont="1" applyBorder="1" applyAlignment="1">
      <alignment horizontal="center" vertical="center"/>
    </xf>
    <xf numFmtId="1" fontId="4" fillId="0" borderId="44" xfId="0" applyNumberFormat="1" applyFont="1" applyBorder="1"/>
    <xf numFmtId="38" fontId="4" fillId="0" borderId="44" xfId="1" applyFont="1" applyFill="1" applyBorder="1" applyAlignment="1">
      <alignment horizontal="center"/>
    </xf>
    <xf numFmtId="1" fontId="44" fillId="4" borderId="4" xfId="0" applyNumberFormat="1" applyFont="1" applyFill="1" applyBorder="1" applyAlignment="1">
      <alignment horizontal="center" vertical="center"/>
    </xf>
    <xf numFmtId="1" fontId="33" fillId="9" borderId="3" xfId="0" applyNumberFormat="1" applyFont="1" applyFill="1" applyBorder="1" applyAlignment="1">
      <alignment horizontal="center"/>
    </xf>
    <xf numFmtId="1" fontId="29" fillId="9" borderId="1" xfId="0" applyNumberFormat="1" applyFont="1" applyFill="1" applyBorder="1"/>
    <xf numFmtId="1" fontId="29" fillId="9" borderId="1" xfId="0" applyNumberFormat="1" applyFont="1" applyFill="1" applyBorder="1" applyAlignment="1">
      <alignment horizontal="center"/>
    </xf>
    <xf numFmtId="38" fontId="29" fillId="9" borderId="1" xfId="1" applyFont="1" applyFill="1" applyBorder="1" applyAlignment="1">
      <alignment horizontal="center"/>
    </xf>
    <xf numFmtId="1" fontId="29" fillId="9" borderId="3" xfId="0" applyNumberFormat="1" applyFont="1" applyFill="1" applyBorder="1" applyAlignment="1">
      <alignment horizontal="center"/>
    </xf>
    <xf numFmtId="1" fontId="29" fillId="9" borderId="3" xfId="0" applyNumberFormat="1" applyFont="1" applyFill="1" applyBorder="1"/>
    <xf numFmtId="1" fontId="4" fillId="0" borderId="64" xfId="0" applyNumberFormat="1" applyFont="1" applyBorder="1" applyAlignment="1">
      <alignment horizontal="left"/>
    </xf>
    <xf numFmtId="1" fontId="4" fillId="2" borderId="26" xfId="0" applyNumberFormat="1" applyFont="1" applyFill="1" applyBorder="1" applyAlignment="1">
      <alignment horizontal="left" vertical="center"/>
    </xf>
    <xf numFmtId="1" fontId="4" fillId="2" borderId="37" xfId="0" applyNumberFormat="1" applyFont="1" applyFill="1" applyBorder="1" applyAlignment="1">
      <alignment horizontal="left" vertical="center"/>
    </xf>
    <xf numFmtId="1" fontId="4" fillId="2" borderId="67" xfId="0" applyNumberFormat="1" applyFont="1" applyFill="1" applyBorder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3" borderId="26" xfId="0" applyNumberFormat="1" applyFont="1" applyFill="1" applyBorder="1" applyAlignment="1">
      <alignment horizontal="left" vertical="center"/>
    </xf>
    <xf numFmtId="1" fontId="4" fillId="3" borderId="37" xfId="0" applyNumberFormat="1" applyFont="1" applyFill="1" applyBorder="1" applyAlignment="1">
      <alignment horizontal="left" vertical="center"/>
    </xf>
    <xf numFmtId="177" fontId="4" fillId="0" borderId="64" xfId="0" applyNumberFormat="1" applyFont="1" applyBorder="1" applyAlignment="1">
      <alignment horizontal="left"/>
    </xf>
    <xf numFmtId="1" fontId="46" fillId="0" borderId="55" xfId="0" applyNumberFormat="1" applyFont="1" applyBorder="1" applyAlignment="1">
      <alignment horizontal="center" vertical="center"/>
    </xf>
    <xf numFmtId="1" fontId="4" fillId="2" borderId="70" xfId="0" applyNumberFormat="1" applyFont="1" applyFill="1" applyBorder="1" applyAlignment="1">
      <alignment horizontal="left" vertical="center"/>
    </xf>
    <xf numFmtId="1" fontId="10" fillId="0" borderId="44" xfId="0" applyNumberFormat="1" applyFont="1" applyBorder="1" applyAlignment="1">
      <alignment horizontal="center"/>
    </xf>
    <xf numFmtId="1" fontId="35" fillId="9" borderId="4" xfId="0" applyNumberFormat="1" applyFont="1" applyFill="1" applyBorder="1" applyAlignment="1">
      <alignment horizontal="left"/>
    </xf>
    <xf numFmtId="1" fontId="43" fillId="9" borderId="41" xfId="0" applyNumberFormat="1" applyFont="1" applyFill="1" applyBorder="1" applyAlignment="1">
      <alignment horizontal="left"/>
    </xf>
    <xf numFmtId="1" fontId="4" fillId="0" borderId="7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wrapText="1"/>
    </xf>
    <xf numFmtId="1" fontId="4" fillId="0" borderId="69" xfId="0" applyNumberFormat="1" applyFont="1" applyBorder="1" applyAlignment="1">
      <alignment horizontal="center" vertical="center"/>
    </xf>
    <xf numFmtId="1" fontId="4" fillId="0" borderId="72" xfId="0" applyNumberFormat="1" applyFont="1" applyBorder="1" applyAlignment="1">
      <alignment horizontal="center" vertical="center"/>
    </xf>
    <xf numFmtId="177" fontId="4" fillId="0" borderId="72" xfId="0" applyNumberFormat="1" applyFont="1" applyBorder="1" applyAlignment="1">
      <alignment horizontal="center" vertical="center"/>
    </xf>
    <xf numFmtId="38" fontId="8" fillId="0" borderId="38" xfId="1" applyFont="1" applyFill="1" applyBorder="1" applyAlignment="1">
      <alignment horizontal="center"/>
    </xf>
    <xf numFmtId="38" fontId="8" fillId="4" borderId="4" xfId="1" applyFont="1" applyFill="1" applyBorder="1" applyAlignment="1">
      <alignment horizontal="center"/>
    </xf>
    <xf numFmtId="38" fontId="8" fillId="0" borderId="38" xfId="1" applyFont="1" applyBorder="1" applyAlignment="1">
      <alignment horizontal="center"/>
    </xf>
    <xf numFmtId="38" fontId="35" fillId="9" borderId="4" xfId="1" applyFont="1" applyFill="1" applyBorder="1" applyAlignment="1">
      <alignment horizontal="center"/>
    </xf>
    <xf numFmtId="38" fontId="19" fillId="0" borderId="38" xfId="1" applyFont="1" applyFill="1" applyBorder="1" applyAlignment="1">
      <alignment horizontal="center"/>
    </xf>
    <xf numFmtId="38" fontId="19" fillId="0" borderId="39" xfId="1" applyFont="1" applyFill="1" applyBorder="1" applyAlignment="1">
      <alignment horizontal="center"/>
    </xf>
    <xf numFmtId="38" fontId="37" fillId="0" borderId="23" xfId="1" applyFont="1" applyBorder="1" applyAlignment="1">
      <alignment horizontal="center" vertical="center"/>
    </xf>
    <xf numFmtId="1" fontId="45" fillId="0" borderId="68" xfId="0" applyNumberFormat="1" applyFont="1" applyBorder="1" applyAlignment="1">
      <alignment horizontal="center"/>
    </xf>
    <xf numFmtId="1" fontId="45" fillId="0" borderId="44" xfId="0" applyNumberFormat="1" applyFont="1" applyBorder="1" applyAlignment="1">
      <alignment horizontal="center"/>
    </xf>
    <xf numFmtId="1" fontId="39" fillId="4" borderId="3" xfId="0" applyNumberFormat="1" applyFont="1" applyFill="1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1" fontId="4" fillId="0" borderId="19" xfId="0" applyNumberFormat="1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1" fontId="15" fillId="5" borderId="3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" fontId="4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/>
    </xf>
    <xf numFmtId="1" fontId="4" fillId="0" borderId="32" xfId="0" applyNumberFormat="1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1" fontId="4" fillId="2" borderId="65" xfId="0" applyNumberFormat="1" applyFont="1" applyFill="1" applyBorder="1" applyAlignment="1">
      <alignment horizontal="left" vertical="center"/>
    </xf>
    <xf numFmtId="0" fontId="7" fillId="2" borderId="66" xfId="0" applyFont="1" applyFill="1" applyBorder="1" applyAlignment="1">
      <alignment horizontal="left" vertical="center"/>
    </xf>
    <xf numFmtId="1" fontId="4" fillId="2" borderId="14" xfId="0" applyNumberFormat="1" applyFont="1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1" fontId="4" fillId="0" borderId="22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4" xfId="0" applyFont="1" applyBorder="1" applyAlignment="1">
      <alignment horizontal="left"/>
    </xf>
    <xf numFmtId="1" fontId="4" fillId="0" borderId="13" xfId="0" applyNumberFormat="1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177" fontId="4" fillId="0" borderId="19" xfId="0" applyNumberFormat="1" applyFont="1" applyBorder="1" applyAlignment="1">
      <alignment horizontal="center" vertical="center"/>
    </xf>
    <xf numFmtId="177" fontId="7" fillId="0" borderId="70" xfId="0" applyNumberFormat="1" applyFont="1" applyBorder="1" applyAlignment="1">
      <alignment horizontal="center" vertical="center"/>
    </xf>
    <xf numFmtId="177" fontId="7" fillId="0" borderId="71" xfId="0" applyNumberFormat="1" applyFont="1" applyBorder="1" applyAlignment="1">
      <alignment horizontal="center" vertical="center"/>
    </xf>
    <xf numFmtId="1" fontId="15" fillId="5" borderId="50" xfId="0" applyNumberFormat="1" applyFont="1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177" fontId="4" fillId="0" borderId="32" xfId="0" applyNumberFormat="1" applyFont="1" applyBorder="1" applyAlignment="1">
      <alignment horizontal="left"/>
    </xf>
    <xf numFmtId="177" fontId="7" fillId="0" borderId="33" xfId="0" applyNumberFormat="1" applyFont="1" applyBorder="1" applyAlignment="1">
      <alignment horizontal="left"/>
    </xf>
    <xf numFmtId="177" fontId="7" fillId="0" borderId="34" xfId="0" applyNumberFormat="1" applyFont="1" applyBorder="1" applyAlignment="1">
      <alignment horizontal="left"/>
    </xf>
    <xf numFmtId="177" fontId="4" fillId="0" borderId="13" xfId="0" applyNumberFormat="1" applyFont="1" applyBorder="1" applyAlignment="1">
      <alignment horizontal="left"/>
    </xf>
    <xf numFmtId="177" fontId="7" fillId="0" borderId="30" xfId="0" applyNumberFormat="1" applyFont="1" applyBorder="1" applyAlignment="1">
      <alignment horizontal="left"/>
    </xf>
    <xf numFmtId="177" fontId="7" fillId="0" borderId="31" xfId="0" applyNumberFormat="1" applyFont="1" applyBorder="1" applyAlignment="1">
      <alignment horizontal="left"/>
    </xf>
    <xf numFmtId="1" fontId="38" fillId="0" borderId="0" xfId="0" applyNumberFormat="1" applyFont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/>
    </xf>
    <xf numFmtId="1" fontId="4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7" xfId="0" applyBorder="1" applyAlignment="1">
      <alignment horizontal="center"/>
    </xf>
    <xf numFmtId="1" fontId="15" fillId="5" borderId="9" xfId="0" applyNumberFormat="1" applyFont="1" applyFill="1" applyBorder="1" applyAlignment="1">
      <alignment horizontal="center" vertical="center" wrapText="1"/>
    </xf>
    <xf numFmtId="1" fontId="15" fillId="5" borderId="52" xfId="0" applyNumberFormat="1" applyFont="1" applyFill="1" applyBorder="1" applyAlignment="1">
      <alignment horizontal="center" vertical="center" wrapText="1"/>
    </xf>
    <xf numFmtId="1" fontId="15" fillId="5" borderId="9" xfId="0" applyNumberFormat="1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" fontId="15" fillId="5" borderId="50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4" fillId="0" borderId="43" xfId="0" applyNumberFormat="1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9" xfId="0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Medium4"/>
  <colors>
    <mruColors>
      <color rgb="FFFEFDEC"/>
      <color rgb="FFF4EBA6"/>
      <color rgb="FFCCECFF"/>
      <color rgb="FFEB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518354</xdr:colOff>
      <xdr:row>10</xdr:row>
      <xdr:rowOff>66799</xdr:rowOff>
    </xdr:from>
    <xdr:to>
      <xdr:col>10</xdr:col>
      <xdr:colOff>165653</xdr:colOff>
      <xdr:row>13</xdr:row>
      <xdr:rowOff>124238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4FA193-5364-343B-A938-9FC71FDE8392}"/>
            </a:ext>
          </a:extLst>
        </xdr:cNvPr>
        <xdr:cNvSpPr txBox="1"/>
      </xdr:nvSpPr>
      <xdr:spPr>
        <a:xfrm>
          <a:off x="5728115" y="1888973"/>
          <a:ext cx="3556690" cy="951961"/>
        </a:xfrm>
        <a:prstGeom prst="rect">
          <a:avLst/>
        </a:prstGeom>
        <a:solidFill>
          <a:srgbClr val="FEFDE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1001">
          <a:schemeClr val="lt2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送料について</a:t>
          </a:r>
          <a:endParaRPr kumimoji="1" lang="en-US" altLang="ja-JP" sz="14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発注数</a:t>
          </a:r>
          <a:r>
            <a:rPr kumimoji="1" lang="ja-JP" altLang="en-US" sz="1050" b="1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３０袋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以下ですと送料負担が発生いたします。</a:t>
          </a:r>
        </a:p>
        <a:p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北海道内まで 　　　　 </a:t>
          </a:r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660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円（税込）</a:t>
          </a:r>
        </a:p>
        <a:p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北海道外 　　</a:t>
          </a:r>
          <a:r>
            <a:rPr kumimoji="1" lang="ja-JP" altLang="en-US" sz="105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     </a:t>
          </a:r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1,100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円（税込）</a:t>
          </a:r>
        </a:p>
        <a:p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</a:p>
      </xdr:txBody>
    </xdr:sp>
    <xdr:clientData/>
  </xdr:twoCellAnchor>
  <xdr:twoCellAnchor>
    <xdr:from>
      <xdr:col>11</xdr:col>
      <xdr:colOff>124237</xdr:colOff>
      <xdr:row>14</xdr:row>
      <xdr:rowOff>8285</xdr:rowOff>
    </xdr:from>
    <xdr:to>
      <xdr:col>17</xdr:col>
      <xdr:colOff>223629</xdr:colOff>
      <xdr:row>30</xdr:row>
      <xdr:rowOff>281610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CF5D9CF-6170-469D-8918-7203452114A3}"/>
            </a:ext>
          </a:extLst>
        </xdr:cNvPr>
        <xdr:cNvSpPr txBox="1"/>
      </xdr:nvSpPr>
      <xdr:spPr>
        <a:xfrm>
          <a:off x="10055085" y="2973459"/>
          <a:ext cx="4224131" cy="4911586"/>
        </a:xfrm>
        <a:prstGeom prst="rect">
          <a:avLst/>
        </a:prstGeom>
        <a:solidFill>
          <a:srgbClr val="FEFDE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1001">
          <a:schemeClr val="lt2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ご注文の流れ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①ご依頼主情報、お届け先情報をご入力ください。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②注文数の欄にご希望の数量をご入力ください。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ご入力は</a:t>
          </a:r>
          <a:r>
            <a:rPr kumimoji="1" lang="en-US" altLang="ja-JP" sz="12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バラ総数</a:t>
          </a:r>
          <a:r>
            <a:rPr kumimoji="1" lang="en-US" altLang="ja-JP" sz="12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でお願いいたします。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例）がごめ昆布しょうゆ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300ml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を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2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ケースご希望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→入力：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24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③全てのご希望商品のご入力が終わりましたら、注文数のフィルタ（▼）を開いていただき、（空白セル）の☑を外してＯＫを押してください。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ご希望の商品のみのシートに短縮されますので再度、漏れがないかご確認お願いいたします。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また、余白にご希望の納品日等ご自由に入力可能となります。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④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FAX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もしくはメールにてご注文ください。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書類作成に際してご不明な点がございましたら、遠慮なくお問合せください。　</a:t>
          </a:r>
        </a:p>
      </xdr:txBody>
    </xdr:sp>
    <xdr:clientData/>
  </xdr:twoCellAnchor>
  <xdr:twoCellAnchor>
    <xdr:from>
      <xdr:col>11</xdr:col>
      <xdr:colOff>132520</xdr:colOff>
      <xdr:row>31</xdr:row>
      <xdr:rowOff>107676</xdr:rowOff>
    </xdr:from>
    <xdr:to>
      <xdr:col>17</xdr:col>
      <xdr:colOff>223630</xdr:colOff>
      <xdr:row>38</xdr:row>
      <xdr:rowOff>207066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D2C61C2-D2C0-4C1C-970D-2874C1324FC5}"/>
            </a:ext>
          </a:extLst>
        </xdr:cNvPr>
        <xdr:cNvSpPr txBox="1"/>
      </xdr:nvSpPr>
      <xdr:spPr>
        <a:xfrm>
          <a:off x="10063368" y="8001002"/>
          <a:ext cx="4215849" cy="2128629"/>
        </a:xfrm>
        <a:prstGeom prst="rect">
          <a:avLst/>
        </a:prstGeom>
        <a:solidFill>
          <a:srgbClr val="FEFDE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1001">
          <a:schemeClr val="lt2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お問合せ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◇電話番号：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0138-63-3211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10:00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～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15:00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土日祝日休み　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◇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FAX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番号：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0138-63-3214</a:t>
          </a:r>
        </a:p>
        <a:p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◇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メール：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gagome@konbumura.co.jp</a:t>
          </a:r>
        </a:p>
        <a:p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担当：西村・小板</a:t>
          </a:r>
          <a:endParaRPr kumimoji="1" lang="ja-JP" altLang="en-US" sz="10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10</xdr:col>
      <xdr:colOff>302315</xdr:colOff>
      <xdr:row>12</xdr:row>
      <xdr:rowOff>378697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FFE2BCE-2E91-49E8-BFBB-A64CC72416DD}"/>
            </a:ext>
          </a:extLst>
        </xdr:cNvPr>
        <xdr:cNvSpPr txBox="1"/>
      </xdr:nvSpPr>
      <xdr:spPr>
        <a:xfrm>
          <a:off x="5829653" y="2169583"/>
          <a:ext cx="3556690" cy="951961"/>
        </a:xfrm>
        <a:prstGeom prst="rect">
          <a:avLst/>
        </a:prstGeom>
        <a:solidFill>
          <a:srgbClr val="FEFDE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1001">
          <a:schemeClr val="lt2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送料について</a:t>
          </a:r>
          <a:endParaRPr kumimoji="1" lang="en-US" altLang="ja-JP" sz="14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発注数が</a:t>
          </a:r>
          <a:r>
            <a:rPr kumimoji="1" lang="ja-JP" altLang="en-US" sz="1050" b="1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入数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以下ですと送料負担が発生いたします。</a:t>
          </a:r>
        </a:p>
        <a:p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北海道内まで 　　　　 </a:t>
          </a:r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660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円（税込）</a:t>
          </a:r>
        </a:p>
        <a:p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北海道外 　　</a:t>
          </a:r>
          <a:r>
            <a:rPr kumimoji="1" lang="ja-JP" altLang="en-US" sz="105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     </a:t>
          </a:r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1,100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円（税込）</a:t>
          </a:r>
        </a:p>
        <a:p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</a:p>
      </xdr:txBody>
    </xdr:sp>
    <xdr:clientData/>
  </xdr:twoCellAnchor>
  <xdr:twoCellAnchor>
    <xdr:from>
      <xdr:col>11</xdr:col>
      <xdr:colOff>185208</xdr:colOff>
      <xdr:row>9</xdr:row>
      <xdr:rowOff>8819</xdr:rowOff>
    </xdr:from>
    <xdr:to>
      <xdr:col>17</xdr:col>
      <xdr:colOff>281839</xdr:colOff>
      <xdr:row>22</xdr:row>
      <xdr:rowOff>281377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D27B8BC-04A3-4657-97FC-C2C414E0AEFD}"/>
            </a:ext>
          </a:extLst>
        </xdr:cNvPr>
        <xdr:cNvSpPr txBox="1"/>
      </xdr:nvSpPr>
      <xdr:spPr>
        <a:xfrm>
          <a:off x="10080625" y="1790347"/>
          <a:ext cx="4224131" cy="4911586"/>
        </a:xfrm>
        <a:prstGeom prst="rect">
          <a:avLst/>
        </a:prstGeom>
        <a:solidFill>
          <a:srgbClr val="FEFDE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1001">
          <a:schemeClr val="lt2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ご注文の流れ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①ご依頼主情報、お届け先情報をご入力ください。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②注文数の欄にご希望の数量をご入力ください。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ご入力は</a:t>
          </a:r>
          <a:r>
            <a:rPr kumimoji="1" lang="en-US" altLang="ja-JP" sz="12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入数</a:t>
          </a:r>
          <a:r>
            <a:rPr kumimoji="1" lang="en-US" altLang="ja-JP" sz="12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でお願いいたします。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例）海光（かいこう）を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2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ケースご希望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→入力：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8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③全てのご希望商品のご入力が終わりましたら、注文数のフィルタ（▼）を開いていただき、（空白セル）の☑を外してＯＫを押してください。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ご希望の商品のみのシートに短縮されますので再度、漏れがないかご確認お願いいたします。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また、余白にご希望の納品日等ご自由に入力可能となります。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④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FAX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もしくはメールにてご注文ください。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書類作成に際してご不明な点がございましたら、遠慮なくお問合せください。　</a:t>
          </a:r>
        </a:p>
      </xdr:txBody>
    </xdr:sp>
    <xdr:clientData/>
  </xdr:twoCellAnchor>
  <xdr:twoCellAnchor>
    <xdr:from>
      <xdr:col>11</xdr:col>
      <xdr:colOff>194028</xdr:colOff>
      <xdr:row>22</xdr:row>
      <xdr:rowOff>352777</xdr:rowOff>
    </xdr:from>
    <xdr:to>
      <xdr:col>17</xdr:col>
      <xdr:colOff>282377</xdr:colOff>
      <xdr:row>29</xdr:row>
      <xdr:rowOff>100156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153E3F7-5BE6-4D63-AEDA-A38EFC35AB0D}"/>
            </a:ext>
          </a:extLst>
        </xdr:cNvPr>
        <xdr:cNvSpPr txBox="1"/>
      </xdr:nvSpPr>
      <xdr:spPr>
        <a:xfrm>
          <a:off x="10089445" y="6773333"/>
          <a:ext cx="4215849" cy="2128629"/>
        </a:xfrm>
        <a:prstGeom prst="rect">
          <a:avLst/>
        </a:prstGeom>
        <a:solidFill>
          <a:srgbClr val="FEFDE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1001">
          <a:schemeClr val="lt2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お問合せ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◇電話番号：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0138-63-3211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10:00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～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15:00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土日祝日休み　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◇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FAX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番号：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0138-63-3214</a:t>
          </a:r>
        </a:p>
        <a:p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◇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メール：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gagome@konbumura.co.jp</a:t>
          </a:r>
        </a:p>
        <a:p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担当：西村・小板</a:t>
          </a:r>
          <a:endParaRPr kumimoji="1" lang="ja-JP" altLang="en-US" sz="10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12</xdr:row>
      <xdr:rowOff>0</xdr:rowOff>
    </xdr:from>
    <xdr:to>
      <xdr:col>10</xdr:col>
      <xdr:colOff>733425</xdr:colOff>
      <xdr:row>13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5388F68-835A-461A-9129-DFACC638FC45}"/>
            </a:ext>
          </a:extLst>
        </xdr:cNvPr>
        <xdr:cNvSpPr txBox="1"/>
      </xdr:nvSpPr>
      <xdr:spPr>
        <a:xfrm>
          <a:off x="5334000" y="2343150"/>
          <a:ext cx="4419600" cy="790575"/>
        </a:xfrm>
        <a:prstGeom prst="rect">
          <a:avLst/>
        </a:prstGeom>
        <a:solidFill>
          <a:srgbClr val="FEFDE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1001">
          <a:schemeClr val="lt2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ケース単位からのご注文になります。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送料の関係で</a:t>
          </a:r>
          <a:r>
            <a:rPr kumimoji="1" lang="en-US" altLang="ja-JP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</a:t>
          </a:r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入・</a:t>
          </a:r>
          <a:r>
            <a:rPr kumimoji="1" lang="en-US" altLang="ja-JP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34</a:t>
          </a:r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入で価格変更がございます。</a:t>
          </a:r>
          <a:endParaRPr kumimoji="1" lang="ja-JP" altLang="en-US" sz="105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190500</xdr:colOff>
      <xdr:row>15</xdr:row>
      <xdr:rowOff>38101</xdr:rowOff>
    </xdr:from>
    <xdr:to>
      <xdr:col>17</xdr:col>
      <xdr:colOff>657225</xdr:colOff>
      <xdr:row>21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E078543-12FF-4664-B6CA-4FA0E4BD0AFE}"/>
            </a:ext>
          </a:extLst>
        </xdr:cNvPr>
        <xdr:cNvSpPr txBox="1"/>
      </xdr:nvSpPr>
      <xdr:spPr>
        <a:xfrm>
          <a:off x="10153650" y="3771901"/>
          <a:ext cx="4581525" cy="3619499"/>
        </a:xfrm>
        <a:prstGeom prst="rect">
          <a:avLst/>
        </a:prstGeom>
        <a:solidFill>
          <a:srgbClr val="FEFDE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1001">
          <a:schemeClr val="lt2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ご注文の流れ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①ご依頼主情報、お届け先情報をご入力ください。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②注文数の欄にご希望の数量をご入力ください。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ご入力は</a:t>
          </a:r>
          <a:r>
            <a:rPr kumimoji="1" lang="en-US" altLang="ja-JP" sz="12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ケース単位</a:t>
          </a:r>
          <a:r>
            <a:rPr kumimoji="1" lang="en-US" altLang="ja-JP" sz="12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でお願いいたします。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</a:t>
          </a:r>
          <a:endParaRPr kumimoji="1" lang="ja-JP" altLang="en-US" sz="12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例）ねばるん　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10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個入　を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2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ケースご希望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→入力：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2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また、余白にご希望の納品日等ご自由に入力可能となります。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③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FAX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もしくはメールにてご注文ください。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書類作成に際してご不明な点がございましたら、遠慮なくお問合せください。　</a:t>
          </a:r>
        </a:p>
      </xdr:txBody>
    </xdr:sp>
    <xdr:clientData/>
  </xdr:twoCellAnchor>
  <xdr:twoCellAnchor>
    <xdr:from>
      <xdr:col>18</xdr:col>
      <xdr:colOff>95250</xdr:colOff>
      <xdr:row>15</xdr:row>
      <xdr:rowOff>38100</xdr:rowOff>
    </xdr:from>
    <xdr:to>
      <xdr:col>22</xdr:col>
      <xdr:colOff>104775</xdr:colOff>
      <xdr:row>18</xdr:row>
      <xdr:rowOff>347454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51BAB4F-4A1F-4BDC-A1E6-C913BC49BD95}"/>
            </a:ext>
          </a:extLst>
        </xdr:cNvPr>
        <xdr:cNvSpPr txBox="1"/>
      </xdr:nvSpPr>
      <xdr:spPr>
        <a:xfrm>
          <a:off x="14859000" y="3771900"/>
          <a:ext cx="2752725" cy="2128629"/>
        </a:xfrm>
        <a:prstGeom prst="rect">
          <a:avLst/>
        </a:prstGeom>
        <a:solidFill>
          <a:srgbClr val="FEFDE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1001">
          <a:schemeClr val="lt2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お問合せ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◇電話番号：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0138-63-3211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10:00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～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15:00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土日祝日休み　</a:t>
          </a:r>
        </a:p>
        <a:p>
          <a:endParaRPr kumimoji="1" lang="ja-JP" altLang="en-US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◇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FAX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番号：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0138-63-3214</a:t>
          </a:r>
        </a:p>
        <a:p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◇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メール：</a:t>
          </a:r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gagome@konbumura.co.jp</a:t>
          </a:r>
        </a:p>
        <a:p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担当：西村・小板</a:t>
          </a:r>
          <a:endParaRPr kumimoji="1" lang="ja-JP" altLang="en-US" sz="10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370416</xdr:colOff>
      <xdr:row>10</xdr:row>
      <xdr:rowOff>105833</xdr:rowOff>
    </xdr:from>
    <xdr:to>
      <xdr:col>9</xdr:col>
      <xdr:colOff>805023</xdr:colOff>
      <xdr:row>12</xdr:row>
      <xdr:rowOff>316961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821114-F666-4861-A684-C2369657368E}"/>
            </a:ext>
          </a:extLst>
        </xdr:cNvPr>
        <xdr:cNvSpPr txBox="1"/>
      </xdr:nvSpPr>
      <xdr:spPr>
        <a:xfrm>
          <a:off x="5565069" y="2072569"/>
          <a:ext cx="3556690" cy="951961"/>
        </a:xfrm>
        <a:prstGeom prst="rect">
          <a:avLst/>
        </a:prstGeom>
        <a:solidFill>
          <a:srgbClr val="FEFDE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1001">
          <a:schemeClr val="lt2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送料について</a:t>
          </a:r>
          <a:endParaRPr kumimoji="1" lang="en-US" altLang="ja-JP" sz="14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発注数</a:t>
          </a:r>
          <a:r>
            <a:rPr kumimoji="1" lang="ja-JP" altLang="en-US" sz="1050" b="1">
              <a:solidFill>
                <a:schemeClr val="accent6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３０袋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以下ですと送料負担が発生いたします。</a:t>
          </a:r>
        </a:p>
        <a:p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北海道内まで 　　　　 </a:t>
          </a:r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660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円（税込）</a:t>
          </a:r>
        </a:p>
        <a:p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北海道外 　　</a:t>
          </a:r>
          <a:r>
            <a:rPr kumimoji="1" lang="ja-JP" altLang="en-US" sz="105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     </a:t>
          </a:r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1,100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円（税込）</a:t>
          </a:r>
        </a:p>
        <a:p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</a:p>
      </xdr:txBody>
    </xdr:sp>
    <xdr:clientData/>
  </xdr:twoCellAnchor>
  <xdr:twoCellAnchor>
    <xdr:from>
      <xdr:col>10</xdr:col>
      <xdr:colOff>246945</xdr:colOff>
      <xdr:row>14</xdr:row>
      <xdr:rowOff>0</xdr:rowOff>
    </xdr:from>
    <xdr:to>
      <xdr:col>17</xdr:col>
      <xdr:colOff>176389</xdr:colOff>
      <xdr:row>22</xdr:row>
      <xdr:rowOff>282222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9A598C9-FDB2-4B77-98D0-5231B9A526B3}"/>
            </a:ext>
          </a:extLst>
        </xdr:cNvPr>
        <xdr:cNvSpPr txBox="1"/>
      </xdr:nvSpPr>
      <xdr:spPr>
        <a:xfrm>
          <a:off x="9983612" y="3324931"/>
          <a:ext cx="4744860" cy="3563055"/>
        </a:xfrm>
        <a:prstGeom prst="rect">
          <a:avLst/>
        </a:prstGeom>
        <a:solidFill>
          <a:srgbClr val="FEFDEC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ご注文の流れ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①ご依頼主情報、お届け先情報をご記入ください。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②注文数の欄にご希望の数量をご記入ください。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ご入力は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バラ総数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でお願いいたします。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例）がごめ昆布しょうゆ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300ml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を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2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ケースご希望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　→入力：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24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また、余白にご希望の納品日等ご自由に入力可能となります。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③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FAX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もしくはメールにてご注文ください。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書類作成に際してご不明な点がございましたら、遠慮なくお問合せください。　</a:t>
          </a:r>
        </a:p>
      </xdr:txBody>
    </xdr:sp>
    <xdr:clientData/>
  </xdr:twoCellAnchor>
  <xdr:twoCellAnchor>
    <xdr:from>
      <xdr:col>10</xdr:col>
      <xdr:colOff>273403</xdr:colOff>
      <xdr:row>22</xdr:row>
      <xdr:rowOff>388055</xdr:rowOff>
    </xdr:from>
    <xdr:to>
      <xdr:col>17</xdr:col>
      <xdr:colOff>185209</xdr:colOff>
      <xdr:row>27</xdr:row>
      <xdr:rowOff>311823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302F962-C24E-4779-A5B4-1809A3932640}"/>
            </a:ext>
          </a:extLst>
        </xdr:cNvPr>
        <xdr:cNvSpPr txBox="1"/>
      </xdr:nvSpPr>
      <xdr:spPr>
        <a:xfrm>
          <a:off x="10010070" y="6993819"/>
          <a:ext cx="4727222" cy="2128629"/>
        </a:xfrm>
        <a:prstGeom prst="rect">
          <a:avLst/>
        </a:prstGeom>
        <a:solidFill>
          <a:srgbClr val="FEFDEC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お問合せ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◇電話番号：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0138-63-3211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10:00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～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15:00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土日祝日休み　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◇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FAX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番号：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0138-63-3214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◇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メール：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gagome@konbumura.co.jp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担当：西村・小板</a:t>
          </a:r>
          <a:endParaRPr kumimoji="1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l">
          <a:defRPr kumimoji="1" sz="1100"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00057-F72D-4E70-BB91-59D43CA63C58}">
  <sheetPr>
    <tabColor rgb="FF92D050"/>
  </sheetPr>
  <dimension ref="A1:L163"/>
  <sheetViews>
    <sheetView showGridLines="0" tabSelected="1" view="pageBreakPreview" zoomScale="115" zoomScaleNormal="108" zoomScaleSheetLayoutView="115" workbookViewId="0">
      <selection activeCell="G48" sqref="G48"/>
    </sheetView>
  </sheetViews>
  <sheetFormatPr defaultColWidth="9" defaultRowHeight="13"/>
  <cols>
    <col min="1" max="1" width="1.58203125" style="73" customWidth="1"/>
    <col min="2" max="2" width="17.5" style="13" customWidth="1"/>
    <col min="3" max="3" width="42.58203125" style="6" customWidth="1"/>
    <col min="4" max="4" width="6.58203125" style="13" customWidth="1"/>
    <col min="5" max="5" width="8.58203125" style="2" customWidth="1"/>
    <col min="6" max="6" width="7.33203125" style="13" customWidth="1"/>
    <col min="7" max="7" width="6.25" style="13" customWidth="1"/>
    <col min="8" max="8" width="10.58203125" style="13" customWidth="1"/>
    <col min="9" max="9" width="8" style="13" customWidth="1"/>
    <col min="10" max="10" width="10.33203125" style="13" customWidth="1"/>
    <col min="11" max="11" width="10.58203125" style="6" customWidth="1"/>
    <col min="12" max="16384" width="9" style="6"/>
  </cols>
  <sheetData>
    <row r="1" spans="1:11" ht="23.5">
      <c r="B1" s="190" t="s">
        <v>131</v>
      </c>
      <c r="C1" s="191"/>
      <c r="D1" s="191"/>
      <c r="E1" s="191"/>
      <c r="F1" s="191"/>
      <c r="G1" s="191"/>
      <c r="H1" s="191"/>
      <c r="I1" s="191"/>
      <c r="J1" s="191"/>
      <c r="K1" s="79"/>
    </row>
    <row r="2" spans="1:11" ht="14">
      <c r="B2" s="7" t="s">
        <v>39</v>
      </c>
      <c r="C2" s="8"/>
      <c r="D2" s="9"/>
      <c r="E2" s="10"/>
      <c r="F2" s="10"/>
      <c r="G2" s="10"/>
      <c r="H2" s="10"/>
      <c r="I2" s="10"/>
      <c r="J2" s="76" t="s">
        <v>14</v>
      </c>
      <c r="K2" s="77">
        <f ca="1">TODAY()</f>
        <v>45386</v>
      </c>
    </row>
    <row r="3" spans="1:11" ht="18" customHeight="1">
      <c r="B3" s="127" t="s">
        <v>40</v>
      </c>
      <c r="C3" s="11"/>
      <c r="E3" s="1"/>
      <c r="I3" s="6"/>
      <c r="J3" s="6"/>
    </row>
    <row r="4" spans="1:11" ht="5.15" customHeight="1" thickBot="1">
      <c r="B4" s="6"/>
      <c r="H4" s="6"/>
      <c r="I4" s="6"/>
    </row>
    <row r="5" spans="1:11" ht="15" customHeight="1" thickBot="1">
      <c r="B5" s="156" t="s">
        <v>0</v>
      </c>
      <c r="E5" s="41" t="s">
        <v>3</v>
      </c>
      <c r="F5" s="42"/>
      <c r="J5" s="6"/>
    </row>
    <row r="6" spans="1:11" s="15" customFormat="1" ht="16" customHeight="1">
      <c r="A6" s="73"/>
      <c r="B6" s="157" t="s">
        <v>1</v>
      </c>
      <c r="C6" s="16"/>
      <c r="D6" s="17"/>
      <c r="E6" s="43" t="s">
        <v>1</v>
      </c>
      <c r="F6" s="50"/>
      <c r="G6" s="192"/>
      <c r="H6" s="193"/>
      <c r="I6" s="193"/>
      <c r="J6" s="193"/>
      <c r="K6" s="194"/>
    </row>
    <row r="7" spans="1:11" s="15" customFormat="1" ht="16" customHeight="1">
      <c r="A7" s="73"/>
      <c r="B7" s="195" t="s">
        <v>2</v>
      </c>
      <c r="C7" s="155" t="s">
        <v>20</v>
      </c>
      <c r="D7" s="17"/>
      <c r="E7" s="197" t="s">
        <v>2</v>
      </c>
      <c r="F7" s="51"/>
      <c r="G7" s="199" t="s">
        <v>21</v>
      </c>
      <c r="H7" s="200"/>
      <c r="I7" s="200"/>
      <c r="J7" s="200"/>
      <c r="K7" s="201"/>
    </row>
    <row r="8" spans="1:11" s="15" customFormat="1" ht="16" customHeight="1">
      <c r="A8" s="73"/>
      <c r="B8" s="196"/>
      <c r="C8" s="155"/>
      <c r="D8" s="17"/>
      <c r="E8" s="198"/>
      <c r="F8" s="52"/>
      <c r="G8" s="202"/>
      <c r="H8" s="203"/>
      <c r="I8" s="203"/>
      <c r="J8" s="203"/>
      <c r="K8" s="204"/>
    </row>
    <row r="9" spans="1:11" s="15" customFormat="1" ht="16" customHeight="1" thickBot="1">
      <c r="A9" s="73"/>
      <c r="B9" s="158" t="s">
        <v>116</v>
      </c>
      <c r="C9" s="172" t="s">
        <v>115</v>
      </c>
      <c r="D9" s="17"/>
      <c r="E9" s="48" t="s">
        <v>113</v>
      </c>
      <c r="F9" s="165"/>
      <c r="G9" s="185" t="s">
        <v>115</v>
      </c>
      <c r="H9" s="186"/>
      <c r="I9" s="186"/>
      <c r="J9" s="186"/>
      <c r="K9" s="187"/>
    </row>
    <row r="10" spans="1:11" ht="5.15" customHeight="1" thickBot="1">
      <c r="B10" s="19"/>
      <c r="C10" s="21"/>
      <c r="E10" s="1"/>
      <c r="H10" s="22"/>
      <c r="I10" s="22"/>
      <c r="J10" s="22"/>
      <c r="K10" s="22"/>
    </row>
    <row r="11" spans="1:11" ht="23.25" customHeight="1" thickBot="1">
      <c r="B11" s="53" t="s">
        <v>10</v>
      </c>
      <c r="C11" s="23" t="s">
        <v>38</v>
      </c>
      <c r="E11" s="1"/>
      <c r="H11" s="22"/>
      <c r="I11" s="22"/>
      <c r="J11" s="22"/>
      <c r="K11" s="22"/>
    </row>
    <row r="12" spans="1:11" ht="23.25" customHeight="1" thickBot="1">
      <c r="B12" s="55" t="s">
        <v>4</v>
      </c>
      <c r="C12" s="24" t="s">
        <v>15</v>
      </c>
      <c r="D12" s="6"/>
      <c r="E12" s="25"/>
      <c r="F12" s="25"/>
      <c r="G12" s="83"/>
      <c r="H12" s="84"/>
      <c r="I12" s="85"/>
      <c r="J12" s="80"/>
      <c r="K12" s="26"/>
    </row>
    <row r="13" spans="1:11" ht="23.25" customHeight="1" thickBot="1">
      <c r="B13" s="53" t="s">
        <v>12</v>
      </c>
      <c r="C13" s="27" t="s">
        <v>15</v>
      </c>
      <c r="E13" s="1"/>
      <c r="H13" s="86"/>
      <c r="I13" s="87"/>
      <c r="J13" s="81"/>
      <c r="K13" s="22"/>
    </row>
    <row r="14" spans="1:11" ht="20.149999999999999" customHeight="1" thickBot="1">
      <c r="A14" s="88"/>
      <c r="B14" s="89"/>
      <c r="C14" s="91"/>
    </row>
    <row r="15" spans="1:11" s="17" customFormat="1" ht="22.5" customHeight="1">
      <c r="A15" s="74"/>
      <c r="B15" s="57" t="s">
        <v>11</v>
      </c>
      <c r="C15" s="58" t="s">
        <v>5</v>
      </c>
      <c r="D15" s="58" t="s">
        <v>6</v>
      </c>
      <c r="E15" s="59" t="s">
        <v>8</v>
      </c>
      <c r="F15" s="58" t="s">
        <v>7</v>
      </c>
      <c r="G15" s="60" t="s">
        <v>9</v>
      </c>
      <c r="H15" s="61" t="s">
        <v>16</v>
      </c>
      <c r="I15" s="64" t="s">
        <v>17</v>
      </c>
      <c r="J15" s="188" t="s">
        <v>26</v>
      </c>
      <c r="K15" s="189"/>
    </row>
    <row r="16" spans="1:11" ht="22.5" customHeight="1">
      <c r="A16" s="63"/>
      <c r="B16" s="66"/>
      <c r="C16" s="148" t="s">
        <v>70</v>
      </c>
      <c r="D16" s="69"/>
      <c r="E16" s="70"/>
      <c r="F16" s="69"/>
      <c r="G16" s="69"/>
      <c r="H16" s="68"/>
      <c r="I16" s="71">
        <f t="shared" ref="I16:I37" si="0">E16*H16</f>
        <v>0</v>
      </c>
      <c r="J16" s="105" t="s">
        <v>23</v>
      </c>
      <c r="K16" s="106" t="s">
        <v>24</v>
      </c>
    </row>
    <row r="17" spans="1:12" ht="22.5" customHeight="1">
      <c r="A17" s="62"/>
      <c r="B17" s="28">
        <v>4983635700667</v>
      </c>
      <c r="C17" s="30" t="s">
        <v>41</v>
      </c>
      <c r="D17" s="31" t="s">
        <v>45</v>
      </c>
      <c r="E17" s="3">
        <v>593</v>
      </c>
      <c r="F17" s="31">
        <v>12</v>
      </c>
      <c r="G17" s="32" t="s">
        <v>122</v>
      </c>
      <c r="H17" s="33"/>
      <c r="I17" s="174" t="str">
        <f>IF(H17="","",E17*H17)</f>
        <v/>
      </c>
      <c r="J17" s="78"/>
      <c r="K17" s="97"/>
      <c r="L17" s="92"/>
    </row>
    <row r="18" spans="1:12" ht="22.5" customHeight="1">
      <c r="A18" s="62"/>
      <c r="B18" s="28">
        <v>4983635020048</v>
      </c>
      <c r="C18" s="30" t="s">
        <v>42</v>
      </c>
      <c r="D18" s="31" t="s">
        <v>43</v>
      </c>
      <c r="E18" s="3">
        <v>1093</v>
      </c>
      <c r="F18" s="31">
        <v>6</v>
      </c>
      <c r="G18" s="32" t="s">
        <v>109</v>
      </c>
      <c r="H18" s="33"/>
      <c r="I18" s="174" t="str">
        <f t="shared" ref="I18:I22" si="1">IF(H18="","",E18*H18)</f>
        <v/>
      </c>
      <c r="J18" s="78"/>
      <c r="K18" s="97"/>
      <c r="L18" s="92"/>
    </row>
    <row r="19" spans="1:12" ht="22.5" customHeight="1">
      <c r="A19" s="62"/>
      <c r="B19" s="28">
        <v>4983635020055</v>
      </c>
      <c r="C19" s="30" t="s">
        <v>41</v>
      </c>
      <c r="D19" s="31" t="s">
        <v>44</v>
      </c>
      <c r="E19" s="3">
        <v>14815</v>
      </c>
      <c r="F19" s="31">
        <v>1</v>
      </c>
      <c r="G19" s="32" t="s">
        <v>110</v>
      </c>
      <c r="H19" s="33"/>
      <c r="I19" s="174" t="str">
        <f t="shared" si="1"/>
        <v/>
      </c>
      <c r="J19" s="34"/>
      <c r="K19" s="30"/>
    </row>
    <row r="20" spans="1:12" ht="22.5" customHeight="1">
      <c r="A20" s="62"/>
      <c r="B20" s="28">
        <v>4983635700674</v>
      </c>
      <c r="C20" s="30" t="s">
        <v>46</v>
      </c>
      <c r="D20" s="31" t="s">
        <v>45</v>
      </c>
      <c r="E20" s="3">
        <v>593</v>
      </c>
      <c r="F20" s="31">
        <v>12</v>
      </c>
      <c r="G20" s="32" t="s">
        <v>111</v>
      </c>
      <c r="H20" s="33"/>
      <c r="I20" s="174" t="str">
        <f t="shared" si="1"/>
        <v/>
      </c>
      <c r="J20" s="34"/>
      <c r="K20" s="30"/>
    </row>
    <row r="21" spans="1:12" ht="22.5" customHeight="1">
      <c r="A21" s="62"/>
      <c r="B21" s="28">
        <v>4983635604132</v>
      </c>
      <c r="C21" s="30" t="s">
        <v>47</v>
      </c>
      <c r="D21" s="31" t="s">
        <v>48</v>
      </c>
      <c r="E21" s="3">
        <v>500</v>
      </c>
      <c r="F21" s="31">
        <v>10</v>
      </c>
      <c r="G21" s="32" t="s">
        <v>51</v>
      </c>
      <c r="H21" s="33"/>
      <c r="I21" s="174" t="str">
        <f t="shared" si="1"/>
        <v/>
      </c>
      <c r="J21" s="34"/>
      <c r="K21" s="30"/>
    </row>
    <row r="22" spans="1:12" ht="22.5" customHeight="1">
      <c r="A22" s="62"/>
      <c r="B22" s="28">
        <v>4976179180163</v>
      </c>
      <c r="C22" s="30" t="s">
        <v>49</v>
      </c>
      <c r="D22" s="31" t="s">
        <v>50</v>
      </c>
      <c r="E22" s="3">
        <v>630</v>
      </c>
      <c r="F22" s="31">
        <v>20</v>
      </c>
      <c r="G22" s="32" t="s">
        <v>52</v>
      </c>
      <c r="H22" s="33"/>
      <c r="I22" s="174" t="str">
        <f t="shared" si="1"/>
        <v/>
      </c>
      <c r="J22" s="34"/>
      <c r="K22" s="30"/>
    </row>
    <row r="23" spans="1:12" ht="22.5" customHeight="1">
      <c r="A23" s="63"/>
      <c r="B23" s="66"/>
      <c r="C23" s="148" t="s">
        <v>71</v>
      </c>
      <c r="D23" s="69"/>
      <c r="E23" s="70"/>
      <c r="F23" s="69"/>
      <c r="G23" s="69"/>
      <c r="H23" s="68"/>
      <c r="I23" s="175">
        <f t="shared" si="0"/>
        <v>0</v>
      </c>
      <c r="J23" s="67"/>
      <c r="K23" s="98"/>
    </row>
    <row r="24" spans="1:12" ht="22.5" customHeight="1">
      <c r="A24" s="75"/>
      <c r="B24" s="28">
        <v>4983635605467</v>
      </c>
      <c r="C24" s="30" t="s">
        <v>53</v>
      </c>
      <c r="D24" s="31" t="s">
        <v>54</v>
      </c>
      <c r="E24" s="3">
        <v>722</v>
      </c>
      <c r="F24" s="31">
        <v>10</v>
      </c>
      <c r="G24" s="32" t="s">
        <v>52</v>
      </c>
      <c r="H24" s="33"/>
      <c r="I24" s="174" t="str">
        <f t="shared" ref="I24:I30" si="2">IF(H24="","",E24*H24)</f>
        <v/>
      </c>
      <c r="J24" s="78"/>
      <c r="K24" s="97"/>
    </row>
    <row r="25" spans="1:12" ht="22.5" customHeight="1">
      <c r="A25" s="62"/>
      <c r="B25" s="28">
        <v>4983605700070</v>
      </c>
      <c r="C25" s="30" t="s">
        <v>94</v>
      </c>
      <c r="D25" s="31" t="s">
        <v>55</v>
      </c>
      <c r="E25" s="3">
        <v>500</v>
      </c>
      <c r="F25" s="31">
        <v>10</v>
      </c>
      <c r="G25" s="32" t="s">
        <v>60</v>
      </c>
      <c r="H25" s="33"/>
      <c r="I25" s="174" t="str">
        <f t="shared" si="2"/>
        <v/>
      </c>
      <c r="J25" s="34"/>
      <c r="K25" s="30"/>
    </row>
    <row r="26" spans="1:12" ht="22.5" customHeight="1">
      <c r="A26" s="62"/>
      <c r="B26" s="28">
        <v>4983635605450</v>
      </c>
      <c r="C26" s="30" t="s">
        <v>56</v>
      </c>
      <c r="D26" s="31" t="s">
        <v>54</v>
      </c>
      <c r="E26" s="3">
        <v>722</v>
      </c>
      <c r="F26" s="31">
        <v>10</v>
      </c>
      <c r="G26" s="32" t="s">
        <v>52</v>
      </c>
      <c r="H26" s="33"/>
      <c r="I26" s="174" t="str">
        <f t="shared" si="2"/>
        <v/>
      </c>
      <c r="J26" s="34"/>
      <c r="K26" s="30"/>
    </row>
    <row r="27" spans="1:12" ht="22.5" customHeight="1">
      <c r="A27" s="62"/>
      <c r="B27" s="28">
        <v>4983605700087</v>
      </c>
      <c r="C27" s="30" t="s">
        <v>93</v>
      </c>
      <c r="D27" s="31" t="s">
        <v>57</v>
      </c>
      <c r="E27" s="3">
        <v>500</v>
      </c>
      <c r="F27" s="31">
        <v>10</v>
      </c>
      <c r="G27" s="32" t="s">
        <v>60</v>
      </c>
      <c r="H27" s="33"/>
      <c r="I27" s="174" t="str">
        <f t="shared" si="2"/>
        <v/>
      </c>
      <c r="J27" s="34"/>
      <c r="K27" s="30"/>
    </row>
    <row r="28" spans="1:12" ht="22.5" customHeight="1">
      <c r="A28" s="62"/>
      <c r="B28" s="28">
        <v>4983635102034</v>
      </c>
      <c r="C28" s="30" t="s">
        <v>58</v>
      </c>
      <c r="D28" s="31" t="s">
        <v>55</v>
      </c>
      <c r="E28" s="3">
        <v>537</v>
      </c>
      <c r="F28" s="31">
        <v>10</v>
      </c>
      <c r="G28" s="32" t="s">
        <v>60</v>
      </c>
      <c r="H28" s="33"/>
      <c r="I28" s="174" t="str">
        <f t="shared" si="2"/>
        <v/>
      </c>
      <c r="J28" s="34"/>
      <c r="K28" s="30"/>
    </row>
    <row r="29" spans="1:12" ht="22.5" customHeight="1">
      <c r="A29" s="62"/>
      <c r="B29" s="28">
        <v>4983635700698</v>
      </c>
      <c r="C29" s="30" t="s">
        <v>59</v>
      </c>
      <c r="D29" s="31" t="s">
        <v>55</v>
      </c>
      <c r="E29" s="3">
        <v>537</v>
      </c>
      <c r="F29" s="31">
        <v>10</v>
      </c>
      <c r="G29" s="32" t="s">
        <v>51</v>
      </c>
      <c r="H29" s="33"/>
      <c r="I29" s="174" t="str">
        <f t="shared" si="2"/>
        <v/>
      </c>
      <c r="J29" s="34"/>
      <c r="K29" s="30"/>
    </row>
    <row r="30" spans="1:12" ht="22.5" customHeight="1">
      <c r="A30" s="62"/>
      <c r="B30" s="28">
        <v>4983635050045</v>
      </c>
      <c r="C30" s="30" t="s">
        <v>61</v>
      </c>
      <c r="D30" s="31" t="s">
        <v>62</v>
      </c>
      <c r="E30" s="3">
        <v>796</v>
      </c>
      <c r="F30" s="31">
        <v>20</v>
      </c>
      <c r="G30" s="32" t="s">
        <v>60</v>
      </c>
      <c r="H30" s="33"/>
      <c r="I30" s="176" t="str">
        <f t="shared" si="2"/>
        <v/>
      </c>
      <c r="J30" s="34"/>
      <c r="K30" s="30"/>
    </row>
    <row r="31" spans="1:12" ht="22.5" customHeight="1">
      <c r="A31" s="62"/>
      <c r="B31" s="149">
        <v>4983635700278</v>
      </c>
      <c r="C31" s="150" t="s">
        <v>91</v>
      </c>
      <c r="D31" s="151" t="s">
        <v>50</v>
      </c>
      <c r="E31" s="152"/>
      <c r="F31" s="151"/>
      <c r="G31" s="153"/>
      <c r="H31" s="168" t="s">
        <v>117</v>
      </c>
      <c r="I31" s="177"/>
      <c r="J31" s="167"/>
      <c r="K31" s="154"/>
    </row>
    <row r="32" spans="1:12" ht="22.5" customHeight="1">
      <c r="A32" s="62"/>
      <c r="B32" s="28">
        <v>4983635700285</v>
      </c>
      <c r="C32" s="30" t="s">
        <v>77</v>
      </c>
      <c r="D32" s="31" t="s">
        <v>75</v>
      </c>
      <c r="E32" s="3">
        <v>500</v>
      </c>
      <c r="F32" s="31">
        <v>10</v>
      </c>
      <c r="G32" s="32" t="s">
        <v>76</v>
      </c>
      <c r="H32" s="33"/>
      <c r="I32" s="176" t="str">
        <f t="shared" ref="I32:I36" si="3">IF(H32="","",E32*H32)</f>
        <v/>
      </c>
      <c r="J32" s="34"/>
      <c r="K32" s="30"/>
    </row>
    <row r="33" spans="1:11" ht="22.5" customHeight="1">
      <c r="A33" s="62"/>
      <c r="B33" s="66"/>
      <c r="C33" s="148" t="s">
        <v>72</v>
      </c>
      <c r="D33" s="69"/>
      <c r="E33" s="70"/>
      <c r="F33" s="69"/>
      <c r="G33" s="69"/>
      <c r="H33" s="68"/>
      <c r="I33" s="175" t="str">
        <f t="shared" si="3"/>
        <v/>
      </c>
      <c r="J33" s="67"/>
      <c r="K33" s="99"/>
    </row>
    <row r="34" spans="1:11" ht="22.5" customHeight="1">
      <c r="A34" s="62"/>
      <c r="B34" s="28">
        <v>4983605700063</v>
      </c>
      <c r="C34" s="30" t="s">
        <v>95</v>
      </c>
      <c r="D34" s="31" t="s">
        <v>54</v>
      </c>
      <c r="E34" s="3">
        <v>500</v>
      </c>
      <c r="F34" s="31">
        <v>10</v>
      </c>
      <c r="G34" s="32" t="s">
        <v>60</v>
      </c>
      <c r="H34" s="33"/>
      <c r="I34" s="176" t="str">
        <f t="shared" si="3"/>
        <v/>
      </c>
      <c r="J34" s="34"/>
      <c r="K34" s="30"/>
    </row>
    <row r="35" spans="1:11" ht="22.5" customHeight="1">
      <c r="A35" s="62"/>
      <c r="B35" s="28">
        <v>4983635700681</v>
      </c>
      <c r="C35" s="30" t="s">
        <v>63</v>
      </c>
      <c r="D35" s="31" t="s">
        <v>55</v>
      </c>
      <c r="E35" s="3">
        <v>537</v>
      </c>
      <c r="F35" s="31">
        <v>10</v>
      </c>
      <c r="G35" s="32" t="s">
        <v>60</v>
      </c>
      <c r="H35" s="33"/>
      <c r="I35" s="176" t="str">
        <f t="shared" si="3"/>
        <v/>
      </c>
      <c r="J35" s="34"/>
      <c r="K35" s="30"/>
    </row>
    <row r="36" spans="1:11" ht="22.5" customHeight="1">
      <c r="A36" s="62"/>
      <c r="B36" s="28">
        <v>4983635122230</v>
      </c>
      <c r="C36" s="30" t="s">
        <v>64</v>
      </c>
      <c r="D36" s="31" t="s">
        <v>55</v>
      </c>
      <c r="E36" s="3">
        <v>537</v>
      </c>
      <c r="F36" s="31">
        <v>10</v>
      </c>
      <c r="G36" s="32" t="s">
        <v>60</v>
      </c>
      <c r="H36" s="33"/>
      <c r="I36" s="176" t="str">
        <f t="shared" si="3"/>
        <v/>
      </c>
      <c r="J36" s="34"/>
      <c r="K36" s="30"/>
    </row>
    <row r="37" spans="1:11" ht="22.5" customHeight="1">
      <c r="A37" s="62"/>
      <c r="B37" s="66"/>
      <c r="C37" s="148" t="s">
        <v>73</v>
      </c>
      <c r="D37" s="69"/>
      <c r="E37" s="70"/>
      <c r="F37" s="69"/>
      <c r="G37" s="69"/>
      <c r="H37" s="68"/>
      <c r="I37" s="175">
        <f t="shared" si="0"/>
        <v>0</v>
      </c>
      <c r="J37" s="67"/>
      <c r="K37" s="99"/>
    </row>
    <row r="38" spans="1:11" ht="22.5" customHeight="1">
      <c r="A38" s="62"/>
      <c r="B38" s="28">
        <v>4983635108210</v>
      </c>
      <c r="C38" s="30" t="s">
        <v>66</v>
      </c>
      <c r="D38" s="31" t="s">
        <v>55</v>
      </c>
      <c r="E38" s="3">
        <v>630</v>
      </c>
      <c r="F38" s="31">
        <v>10</v>
      </c>
      <c r="G38" s="32" t="s">
        <v>60</v>
      </c>
      <c r="H38" s="33"/>
      <c r="I38" s="176" t="str">
        <f t="shared" ref="I38:I42" si="4">IF(H38="","",E38*H38)</f>
        <v/>
      </c>
      <c r="J38" s="34"/>
      <c r="K38" s="30"/>
    </row>
    <row r="39" spans="1:11" ht="22.5" customHeight="1">
      <c r="A39" s="62"/>
      <c r="B39" s="28">
        <v>4983635700117</v>
      </c>
      <c r="C39" s="30" t="s">
        <v>96</v>
      </c>
      <c r="D39" s="31" t="s">
        <v>57</v>
      </c>
      <c r="E39" s="3">
        <v>500</v>
      </c>
      <c r="F39" s="31">
        <v>10</v>
      </c>
      <c r="G39" s="32" t="s">
        <v>60</v>
      </c>
      <c r="H39" s="33"/>
      <c r="I39" s="176" t="str">
        <f t="shared" si="4"/>
        <v/>
      </c>
      <c r="J39" s="34"/>
      <c r="K39" s="30"/>
    </row>
    <row r="40" spans="1:11" ht="22.5" customHeight="1">
      <c r="A40" s="62"/>
      <c r="B40" s="28">
        <v>4983635700360</v>
      </c>
      <c r="C40" s="30" t="s">
        <v>97</v>
      </c>
      <c r="D40" s="31" t="s">
        <v>67</v>
      </c>
      <c r="E40" s="3">
        <v>500</v>
      </c>
      <c r="F40" s="31">
        <v>10</v>
      </c>
      <c r="G40" s="32" t="s">
        <v>60</v>
      </c>
      <c r="H40" s="33"/>
      <c r="I40" s="176" t="str">
        <f t="shared" si="4"/>
        <v/>
      </c>
      <c r="J40" s="34"/>
      <c r="K40" s="30"/>
    </row>
    <row r="41" spans="1:11" ht="22.5" customHeight="1">
      <c r="A41" s="62"/>
      <c r="B41" s="28">
        <v>4983635700353</v>
      </c>
      <c r="C41" s="30" t="s">
        <v>98</v>
      </c>
      <c r="D41" s="31" t="s">
        <v>67</v>
      </c>
      <c r="E41" s="3">
        <v>500</v>
      </c>
      <c r="F41" s="31">
        <v>10</v>
      </c>
      <c r="G41" s="32" t="s">
        <v>60</v>
      </c>
      <c r="H41" s="33"/>
      <c r="I41" s="176" t="str">
        <f t="shared" si="4"/>
        <v/>
      </c>
      <c r="J41" s="34"/>
      <c r="K41" s="30"/>
    </row>
    <row r="42" spans="1:11" ht="22.5" customHeight="1">
      <c r="A42" s="62"/>
      <c r="B42" s="28">
        <v>4983635122438</v>
      </c>
      <c r="C42" s="30" t="s">
        <v>68</v>
      </c>
      <c r="D42" s="31" t="s">
        <v>69</v>
      </c>
      <c r="E42" s="3">
        <v>537</v>
      </c>
      <c r="F42" s="31">
        <v>10</v>
      </c>
      <c r="G42" s="32" t="s">
        <v>60</v>
      </c>
      <c r="H42" s="33"/>
      <c r="I42" s="176" t="str">
        <f t="shared" si="4"/>
        <v/>
      </c>
      <c r="J42" s="34"/>
      <c r="K42" s="30"/>
    </row>
    <row r="43" spans="1:11" ht="22.5" customHeight="1">
      <c r="A43" s="62"/>
      <c r="B43" s="66"/>
      <c r="C43" s="148" t="s">
        <v>74</v>
      </c>
      <c r="D43" s="69"/>
      <c r="E43" s="70"/>
      <c r="F43" s="69"/>
      <c r="G43" s="69"/>
      <c r="H43" s="68"/>
      <c r="I43" s="175">
        <f t="shared" ref="I43" si="5">E43*H43</f>
        <v>0</v>
      </c>
      <c r="J43" s="67"/>
      <c r="K43" s="99"/>
    </row>
    <row r="44" spans="1:11" ht="22.5" customHeight="1">
      <c r="A44" s="62"/>
      <c r="B44" s="28">
        <v>4983635800206</v>
      </c>
      <c r="C44" s="30" t="s">
        <v>79</v>
      </c>
      <c r="D44" s="31" t="s">
        <v>62</v>
      </c>
      <c r="E44" s="3">
        <v>611</v>
      </c>
      <c r="F44" s="31">
        <v>20</v>
      </c>
      <c r="G44" s="32" t="s">
        <v>134</v>
      </c>
      <c r="H44" s="35"/>
      <c r="I44" s="178" t="str">
        <f t="shared" ref="I44:I55" si="6">IF(H44="","",E44*H44)</f>
        <v/>
      </c>
      <c r="J44" s="34"/>
      <c r="K44" s="30"/>
    </row>
    <row r="45" spans="1:11" ht="22.5" customHeight="1">
      <c r="A45" s="62"/>
      <c r="B45" s="28">
        <v>4983635122353</v>
      </c>
      <c r="C45" s="30" t="s">
        <v>79</v>
      </c>
      <c r="D45" s="31" t="s">
        <v>80</v>
      </c>
      <c r="E45" s="3">
        <v>778</v>
      </c>
      <c r="F45" s="31">
        <v>20</v>
      </c>
      <c r="G45" s="32" t="s">
        <v>135</v>
      </c>
      <c r="H45" s="35"/>
      <c r="I45" s="178" t="str">
        <f t="shared" si="6"/>
        <v/>
      </c>
      <c r="J45" s="34"/>
      <c r="K45" s="30"/>
    </row>
    <row r="46" spans="1:11" ht="22.5" customHeight="1">
      <c r="A46" s="62"/>
      <c r="B46" s="36">
        <v>4983635800220</v>
      </c>
      <c r="C46" s="30" t="s">
        <v>81</v>
      </c>
      <c r="D46" s="37" t="s">
        <v>54</v>
      </c>
      <c r="E46" s="4">
        <v>537</v>
      </c>
      <c r="F46" s="31">
        <v>20</v>
      </c>
      <c r="G46" s="32" t="s">
        <v>134</v>
      </c>
      <c r="H46" s="35"/>
      <c r="I46" s="179" t="str">
        <f t="shared" si="6"/>
        <v/>
      </c>
      <c r="J46" s="34"/>
      <c r="K46" s="30"/>
    </row>
    <row r="47" spans="1:11" ht="22.5" customHeight="1">
      <c r="A47" s="62"/>
      <c r="B47" s="36">
        <v>4983635800213</v>
      </c>
      <c r="C47" s="30" t="s">
        <v>82</v>
      </c>
      <c r="D47" s="37" t="s">
        <v>83</v>
      </c>
      <c r="E47" s="4">
        <v>537</v>
      </c>
      <c r="F47" s="31">
        <v>20</v>
      </c>
      <c r="G47" s="32" t="s">
        <v>134</v>
      </c>
      <c r="H47" s="35"/>
      <c r="I47" s="179" t="str">
        <f t="shared" si="6"/>
        <v/>
      </c>
      <c r="J47" s="34"/>
      <c r="K47" s="30"/>
    </row>
    <row r="48" spans="1:11" ht="22.5" customHeight="1">
      <c r="A48" s="62"/>
      <c r="B48" s="36">
        <v>4983635800275</v>
      </c>
      <c r="C48" s="30" t="s">
        <v>84</v>
      </c>
      <c r="D48" s="37" t="s">
        <v>55</v>
      </c>
      <c r="E48" s="4">
        <v>537</v>
      </c>
      <c r="F48" s="31">
        <v>20</v>
      </c>
      <c r="G48" s="32" t="s">
        <v>135</v>
      </c>
      <c r="H48" s="35"/>
      <c r="I48" s="179" t="str">
        <f t="shared" si="6"/>
        <v/>
      </c>
      <c r="J48" s="34"/>
      <c r="K48" s="30"/>
    </row>
    <row r="49" spans="1:11" ht="22.5" customHeight="1">
      <c r="A49" s="62"/>
      <c r="B49" s="36">
        <v>4983635700636</v>
      </c>
      <c r="C49" s="30" t="s">
        <v>85</v>
      </c>
      <c r="D49" s="37" t="s">
        <v>86</v>
      </c>
      <c r="E49" s="4">
        <v>1000</v>
      </c>
      <c r="F49" s="31">
        <v>12</v>
      </c>
      <c r="G49" s="32" t="s">
        <v>51</v>
      </c>
      <c r="H49" s="35"/>
      <c r="I49" s="179" t="str">
        <f t="shared" si="6"/>
        <v/>
      </c>
      <c r="J49" s="34"/>
      <c r="K49" s="30"/>
    </row>
    <row r="50" spans="1:11" ht="22.5" customHeight="1">
      <c r="A50" s="62"/>
      <c r="B50" s="36">
        <v>4983635122407</v>
      </c>
      <c r="C50" s="30" t="s">
        <v>87</v>
      </c>
      <c r="D50" s="37" t="s">
        <v>88</v>
      </c>
      <c r="E50" s="4">
        <v>360</v>
      </c>
      <c r="F50" s="31">
        <v>15</v>
      </c>
      <c r="G50" s="32" t="s">
        <v>60</v>
      </c>
      <c r="H50" s="35"/>
      <c r="I50" s="179" t="str">
        <f t="shared" si="6"/>
        <v/>
      </c>
      <c r="J50" s="34"/>
      <c r="K50" s="30"/>
    </row>
    <row r="51" spans="1:11" ht="22.5" customHeight="1">
      <c r="A51" s="62"/>
      <c r="B51" s="36">
        <v>4983635122421</v>
      </c>
      <c r="C51" s="30" t="s">
        <v>89</v>
      </c>
      <c r="D51" s="37" t="s">
        <v>88</v>
      </c>
      <c r="E51" s="4">
        <v>360</v>
      </c>
      <c r="F51" s="31">
        <v>15</v>
      </c>
      <c r="G51" s="32" t="s">
        <v>60</v>
      </c>
      <c r="H51" s="35"/>
      <c r="I51" s="179" t="str">
        <f t="shared" si="6"/>
        <v/>
      </c>
      <c r="J51" s="34"/>
      <c r="K51" s="30"/>
    </row>
    <row r="52" spans="1:11" ht="22.5" customHeight="1">
      <c r="A52" s="62"/>
      <c r="B52" s="36">
        <v>4983635122414</v>
      </c>
      <c r="C52" s="30" t="s">
        <v>90</v>
      </c>
      <c r="D52" s="37" t="s">
        <v>88</v>
      </c>
      <c r="E52" s="4">
        <v>360</v>
      </c>
      <c r="F52" s="31">
        <v>15</v>
      </c>
      <c r="G52" s="32" t="s">
        <v>60</v>
      </c>
      <c r="H52" s="35"/>
      <c r="I52" s="179" t="str">
        <f t="shared" si="6"/>
        <v/>
      </c>
      <c r="J52" s="34"/>
      <c r="K52" s="30"/>
    </row>
    <row r="53" spans="1:11" ht="22.5" customHeight="1">
      <c r="A53" s="62"/>
      <c r="B53" s="28">
        <v>4983635122322</v>
      </c>
      <c r="C53" s="30" t="s">
        <v>128</v>
      </c>
      <c r="D53" s="31" t="s">
        <v>55</v>
      </c>
      <c r="E53" s="3">
        <v>537</v>
      </c>
      <c r="F53" s="31">
        <v>15</v>
      </c>
      <c r="G53" s="32" t="s">
        <v>60</v>
      </c>
      <c r="H53" s="35"/>
      <c r="I53" s="178" t="str">
        <f t="shared" si="6"/>
        <v/>
      </c>
      <c r="J53" s="34"/>
      <c r="K53" s="30"/>
    </row>
    <row r="54" spans="1:11" ht="22.5" customHeight="1">
      <c r="A54" s="62"/>
      <c r="B54" s="28">
        <v>4983635122315</v>
      </c>
      <c r="C54" s="30" t="s">
        <v>129</v>
      </c>
      <c r="D54" s="31" t="s">
        <v>55</v>
      </c>
      <c r="E54" s="3">
        <v>537</v>
      </c>
      <c r="F54" s="31">
        <v>15</v>
      </c>
      <c r="G54" s="32" t="s">
        <v>60</v>
      </c>
      <c r="H54" s="35"/>
      <c r="I54" s="178" t="str">
        <f t="shared" si="6"/>
        <v/>
      </c>
      <c r="J54" s="34"/>
      <c r="K54" s="30"/>
    </row>
    <row r="55" spans="1:11" ht="22.5" customHeight="1">
      <c r="A55" s="62"/>
      <c r="B55" s="28">
        <v>4983635605399</v>
      </c>
      <c r="C55" s="30" t="s">
        <v>78</v>
      </c>
      <c r="D55" s="31" t="s">
        <v>55</v>
      </c>
      <c r="E55" s="3">
        <v>800</v>
      </c>
      <c r="F55" s="31">
        <v>15</v>
      </c>
      <c r="G55" s="32" t="s">
        <v>76</v>
      </c>
      <c r="H55" s="35"/>
      <c r="I55" s="178" t="str">
        <f t="shared" si="6"/>
        <v/>
      </c>
      <c r="J55" s="34"/>
      <c r="K55" s="30"/>
    </row>
    <row r="56" spans="1:11" ht="22.5" customHeight="1">
      <c r="A56" s="62"/>
      <c r="B56" s="66"/>
      <c r="C56" s="148" t="s">
        <v>92</v>
      </c>
      <c r="D56" s="69"/>
      <c r="E56" s="70"/>
      <c r="F56" s="69"/>
      <c r="G56" s="69"/>
      <c r="H56" s="68"/>
      <c r="I56" s="71">
        <f t="shared" ref="I56" si="7">E56*H56</f>
        <v>0</v>
      </c>
      <c r="J56" s="183"/>
      <c r="K56" s="184"/>
    </row>
    <row r="57" spans="1:11" ht="22.5" customHeight="1" thickBot="1">
      <c r="A57" s="62"/>
      <c r="B57" s="28"/>
      <c r="C57" s="145" t="s">
        <v>33</v>
      </c>
      <c r="D57" s="31"/>
      <c r="E57" s="3"/>
      <c r="F57" s="31"/>
      <c r="G57" s="32"/>
      <c r="H57" s="35"/>
      <c r="I57" s="5" t="str">
        <f>IF(H57="","",E57*H57)</f>
        <v/>
      </c>
      <c r="J57" s="34"/>
      <c r="K57" s="144"/>
    </row>
    <row r="58" spans="1:11" ht="25" customHeight="1" thickTop="1" thickBot="1">
      <c r="A58" s="62"/>
      <c r="B58" s="166"/>
      <c r="C58" s="146"/>
      <c r="D58" s="121"/>
      <c r="E58" s="147"/>
      <c r="F58" s="121"/>
      <c r="G58" s="39" t="s">
        <v>17</v>
      </c>
      <c r="H58" s="40">
        <f>SUM(H17:H57)</f>
        <v>0</v>
      </c>
      <c r="I58" s="82">
        <f>SUM(I24:I55)</f>
        <v>0</v>
      </c>
      <c r="J58" s="181"/>
      <c r="K58" s="182"/>
    </row>
    <row r="59" spans="1:11" ht="25" customHeight="1" thickTop="1">
      <c r="B59" s="38"/>
    </row>
    <row r="60" spans="1:11" ht="25" customHeight="1">
      <c r="B60" s="38"/>
    </row>
    <row r="61" spans="1:11" ht="25" customHeight="1">
      <c r="B61" s="38"/>
    </row>
    <row r="62" spans="1:11" ht="25" customHeight="1">
      <c r="B62" s="38"/>
    </row>
    <row r="63" spans="1:11" ht="25" customHeight="1">
      <c r="B63" s="38"/>
    </row>
    <row r="64" spans="1:11" ht="25" customHeight="1">
      <c r="B64" s="38"/>
    </row>
    <row r="65" spans="2:2" ht="25" customHeight="1">
      <c r="B65" s="38"/>
    </row>
    <row r="66" spans="2:2" ht="25" customHeight="1">
      <c r="B66" s="38"/>
    </row>
    <row r="67" spans="2:2" ht="25" customHeight="1">
      <c r="B67" s="38"/>
    </row>
    <row r="68" spans="2:2" ht="25" customHeight="1">
      <c r="B68" s="38"/>
    </row>
    <row r="69" spans="2:2" ht="25" customHeight="1">
      <c r="B69" s="38"/>
    </row>
    <row r="70" spans="2:2" ht="25" customHeight="1">
      <c r="B70" s="38"/>
    </row>
    <row r="71" spans="2:2" ht="25" customHeight="1">
      <c r="B71" s="38"/>
    </row>
    <row r="72" spans="2:2" ht="25" customHeight="1">
      <c r="B72" s="38"/>
    </row>
    <row r="73" spans="2:2" ht="25" customHeight="1">
      <c r="B73" s="38"/>
    </row>
    <row r="74" spans="2:2" ht="25" customHeight="1">
      <c r="B74" s="38"/>
    </row>
    <row r="75" spans="2:2" ht="25" customHeight="1">
      <c r="B75" s="38"/>
    </row>
    <row r="76" spans="2:2" ht="25" customHeight="1">
      <c r="B76" s="38"/>
    </row>
    <row r="77" spans="2:2" ht="25" customHeight="1">
      <c r="B77" s="38"/>
    </row>
    <row r="78" spans="2:2" ht="25" customHeight="1">
      <c r="B78" s="38"/>
    </row>
    <row r="79" spans="2:2" ht="25" customHeight="1">
      <c r="B79" s="38"/>
    </row>
    <row r="80" spans="2:2">
      <c r="B80" s="38"/>
    </row>
    <row r="81" spans="2:2">
      <c r="B81" s="38"/>
    </row>
    <row r="82" spans="2:2">
      <c r="B82" s="38"/>
    </row>
    <row r="83" spans="2:2">
      <c r="B83" s="38"/>
    </row>
    <row r="84" spans="2:2">
      <c r="B84" s="38"/>
    </row>
    <row r="85" spans="2:2">
      <c r="B85" s="38"/>
    </row>
    <row r="86" spans="2:2">
      <c r="B86" s="38"/>
    </row>
    <row r="87" spans="2:2">
      <c r="B87" s="38"/>
    </row>
    <row r="88" spans="2:2">
      <c r="B88" s="38"/>
    </row>
    <row r="89" spans="2:2">
      <c r="B89" s="38"/>
    </row>
    <row r="90" spans="2:2">
      <c r="B90" s="38"/>
    </row>
    <row r="91" spans="2:2">
      <c r="B91" s="38"/>
    </row>
    <row r="92" spans="2:2">
      <c r="B92" s="38"/>
    </row>
    <row r="93" spans="2:2">
      <c r="B93" s="38"/>
    </row>
    <row r="94" spans="2:2">
      <c r="B94" s="38"/>
    </row>
    <row r="95" spans="2:2">
      <c r="B95" s="38"/>
    </row>
    <row r="96" spans="2:2">
      <c r="B96" s="38"/>
    </row>
    <row r="97" spans="2:2">
      <c r="B97" s="38"/>
    </row>
    <row r="98" spans="2:2">
      <c r="B98" s="38"/>
    </row>
    <row r="99" spans="2:2">
      <c r="B99" s="38"/>
    </row>
    <row r="100" spans="2:2">
      <c r="B100" s="38"/>
    </row>
    <row r="101" spans="2:2">
      <c r="B101" s="38"/>
    </row>
    <row r="102" spans="2:2">
      <c r="B102" s="38"/>
    </row>
    <row r="103" spans="2:2">
      <c r="B103" s="38"/>
    </row>
    <row r="104" spans="2:2">
      <c r="B104" s="38"/>
    </row>
    <row r="105" spans="2:2">
      <c r="B105" s="38"/>
    </row>
    <row r="106" spans="2:2">
      <c r="B106" s="38"/>
    </row>
    <row r="107" spans="2:2">
      <c r="B107" s="38"/>
    </row>
    <row r="108" spans="2:2">
      <c r="B108" s="38"/>
    </row>
    <row r="109" spans="2:2">
      <c r="B109" s="38"/>
    </row>
    <row r="110" spans="2:2">
      <c r="B110" s="38"/>
    </row>
    <row r="111" spans="2:2">
      <c r="B111" s="38"/>
    </row>
    <row r="112" spans="2:2">
      <c r="B112" s="38"/>
    </row>
    <row r="113" spans="2:2">
      <c r="B113" s="38"/>
    </row>
    <row r="114" spans="2:2">
      <c r="B114" s="38"/>
    </row>
    <row r="115" spans="2:2">
      <c r="B115" s="38"/>
    </row>
    <row r="116" spans="2:2">
      <c r="B116" s="38"/>
    </row>
    <row r="117" spans="2:2">
      <c r="B117" s="38"/>
    </row>
    <row r="118" spans="2:2">
      <c r="B118" s="38"/>
    </row>
    <row r="119" spans="2:2">
      <c r="B119" s="38"/>
    </row>
    <row r="120" spans="2:2">
      <c r="B120" s="38"/>
    </row>
    <row r="121" spans="2:2">
      <c r="B121" s="38"/>
    </row>
    <row r="122" spans="2:2">
      <c r="B122" s="38"/>
    </row>
    <row r="123" spans="2:2">
      <c r="B123" s="38"/>
    </row>
    <row r="124" spans="2:2">
      <c r="B124" s="38"/>
    </row>
    <row r="125" spans="2:2">
      <c r="B125" s="38"/>
    </row>
    <row r="126" spans="2:2">
      <c r="B126" s="38"/>
    </row>
    <row r="127" spans="2:2">
      <c r="B127" s="38"/>
    </row>
    <row r="128" spans="2:2">
      <c r="B128" s="38"/>
    </row>
    <row r="129" spans="2:2">
      <c r="B129" s="38"/>
    </row>
    <row r="130" spans="2:2">
      <c r="B130" s="38"/>
    </row>
    <row r="131" spans="2:2">
      <c r="B131" s="38"/>
    </row>
    <row r="132" spans="2:2">
      <c r="B132" s="38"/>
    </row>
    <row r="133" spans="2:2">
      <c r="B133" s="38"/>
    </row>
    <row r="134" spans="2:2">
      <c r="B134" s="38"/>
    </row>
    <row r="135" spans="2:2">
      <c r="B135" s="38"/>
    </row>
    <row r="136" spans="2:2">
      <c r="B136" s="38"/>
    </row>
    <row r="137" spans="2:2">
      <c r="B137" s="38"/>
    </row>
    <row r="138" spans="2:2">
      <c r="B138" s="38"/>
    </row>
    <row r="139" spans="2:2">
      <c r="B139" s="38"/>
    </row>
    <row r="140" spans="2:2">
      <c r="B140" s="38"/>
    </row>
    <row r="141" spans="2:2">
      <c r="B141" s="38"/>
    </row>
    <row r="142" spans="2:2">
      <c r="B142" s="38"/>
    </row>
    <row r="143" spans="2:2">
      <c r="B143" s="38"/>
    </row>
    <row r="144" spans="2:2">
      <c r="B144" s="38"/>
    </row>
    <row r="145" spans="2:2">
      <c r="B145" s="38"/>
    </row>
    <row r="146" spans="2:2">
      <c r="B146" s="38"/>
    </row>
    <row r="147" spans="2:2">
      <c r="B147" s="38"/>
    </row>
    <row r="148" spans="2:2">
      <c r="B148" s="38"/>
    </row>
    <row r="149" spans="2:2">
      <c r="B149" s="38"/>
    </row>
    <row r="150" spans="2:2">
      <c r="B150" s="38"/>
    </row>
    <row r="151" spans="2:2">
      <c r="B151" s="38"/>
    </row>
    <row r="152" spans="2:2">
      <c r="B152" s="38"/>
    </row>
    <row r="153" spans="2:2">
      <c r="B153" s="38"/>
    </row>
    <row r="154" spans="2:2">
      <c r="B154" s="38"/>
    </row>
    <row r="155" spans="2:2">
      <c r="B155" s="38"/>
    </row>
    <row r="156" spans="2:2">
      <c r="B156" s="38"/>
    </row>
    <row r="157" spans="2:2">
      <c r="B157" s="38"/>
    </row>
    <row r="158" spans="2:2">
      <c r="B158" s="38"/>
    </row>
    <row r="159" spans="2:2">
      <c r="B159" s="38"/>
    </row>
    <row r="160" spans="2:2">
      <c r="B160" s="38"/>
    </row>
    <row r="161" spans="2:2">
      <c r="B161" s="38"/>
    </row>
    <row r="162" spans="2:2">
      <c r="B162" s="38"/>
    </row>
    <row r="163" spans="2:2">
      <c r="B163" s="38"/>
    </row>
  </sheetData>
  <autoFilter ref="B15:K58" xr:uid="{E7300057-F72D-4E70-BB91-59D43CA63C58}">
    <filterColumn colId="8" showButton="0"/>
  </autoFilter>
  <dataConsolidate/>
  <mergeCells count="10">
    <mergeCell ref="J58:K58"/>
    <mergeCell ref="J56:K56"/>
    <mergeCell ref="G9:K9"/>
    <mergeCell ref="J15:K15"/>
    <mergeCell ref="B1:J1"/>
    <mergeCell ref="G6:K6"/>
    <mergeCell ref="B7:B8"/>
    <mergeCell ref="E7:E8"/>
    <mergeCell ref="G7:K7"/>
    <mergeCell ref="G8:K8"/>
  </mergeCells>
  <phoneticPr fontId="2"/>
  <conditionalFormatting sqref="H58">
    <cfRule type="iconSet" priority="3">
      <iconSet iconSet="3Symbols">
        <cfvo type="percent" val="0"/>
        <cfvo type="num" val="1"/>
        <cfvo type="num" val="30"/>
      </iconSet>
    </cfRule>
  </conditionalFormatting>
  <dataValidations count="2">
    <dataValidation type="whole" errorStyle="warning" allowBlank="1" showInputMessage="1" showErrorMessage="1" errorTitle="発注数をご確認ください。" error="発注数30袋以下ですと送料負担が発生いたします。_x000a__x000a_北海道内_x000a_ 660円（税込）_x000a_北海道外_x000a_ 1,100円（税込）" promptTitle="送料について" prompt="発注数30袋以下ですと送料負担が発生いたします。_x000a__x000a_北海道内_x000a_ 660円（税込）_x000a_北海道外_x000a_ 1,100円（税込）" sqref="H58" xr:uid="{BACED6D4-C96D-407A-8878-391D2C6558A9}">
      <formula1>30</formula1>
      <formula2>9999999</formula2>
    </dataValidation>
    <dataValidation type="custom" operator="notBetween" allowBlank="1" showInputMessage="1" showErrorMessage="1" sqref="I58" xr:uid="{685C3188-A5D5-49E7-976B-C9CEBA5AF09B}">
      <formula1>VALUE(G4)&gt;29</formula1>
    </dataValidation>
  </dataValidations>
  <pageMargins left="0.39370078740157483" right="0.39370078740157483" top="0.39370078740157483" bottom="0.19685039370078741" header="0" footer="0.19685039370078741"/>
  <pageSetup paperSize="9" scale="68" orientation="portrait" horizontalDpi="4294967293" r:id="rId1"/>
  <headerFooter differentFirst="1">
    <oddHeader>&amp;C
《　発注書　》</oddHeader>
    <oddFooter>&amp;R&amp;P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86A07-888C-4FCA-A59A-1D840C372B62}">
  <sheetPr>
    <tabColor theme="5" tint="0.39997558519241921"/>
  </sheetPr>
  <dimension ref="A1:L132"/>
  <sheetViews>
    <sheetView showGridLines="0" view="pageBreakPreview" zoomScale="108" zoomScaleNormal="108" zoomScaleSheetLayoutView="108" workbookViewId="0">
      <selection activeCell="M24" sqref="M24"/>
    </sheetView>
  </sheetViews>
  <sheetFormatPr defaultColWidth="9" defaultRowHeight="13"/>
  <cols>
    <col min="1" max="1" width="1.58203125" style="73" customWidth="1"/>
    <col min="2" max="2" width="17" style="13" customWidth="1"/>
    <col min="3" max="3" width="42.58203125" style="6" customWidth="1"/>
    <col min="4" max="4" width="6.58203125" style="13" customWidth="1"/>
    <col min="5" max="5" width="8.58203125" style="2" customWidth="1"/>
    <col min="6" max="6" width="7.33203125" style="13" customWidth="1"/>
    <col min="7" max="7" width="6.25" style="13" customWidth="1"/>
    <col min="8" max="8" width="10.58203125" style="13" customWidth="1"/>
    <col min="9" max="9" width="8" style="13" customWidth="1"/>
    <col min="10" max="10" width="10.33203125" style="13" customWidth="1"/>
    <col min="11" max="11" width="10.58203125" style="6" customWidth="1"/>
    <col min="12" max="16384" width="9" style="6"/>
  </cols>
  <sheetData>
    <row r="1" spans="1:11" ht="23.5">
      <c r="B1" s="190" t="s">
        <v>132</v>
      </c>
      <c r="C1" s="191"/>
      <c r="D1" s="191"/>
      <c r="E1" s="191"/>
      <c r="F1" s="191"/>
      <c r="G1" s="191"/>
      <c r="H1" s="191"/>
      <c r="I1" s="191"/>
      <c r="J1" s="191"/>
      <c r="K1" s="79"/>
    </row>
    <row r="2" spans="1:11" ht="14">
      <c r="B2" s="7" t="s">
        <v>101</v>
      </c>
      <c r="C2" s="8"/>
      <c r="D2" s="9"/>
      <c r="E2" s="10"/>
      <c r="F2" s="10"/>
      <c r="G2" s="10"/>
      <c r="H2" s="10"/>
      <c r="I2" s="10"/>
      <c r="J2" s="76" t="s">
        <v>14</v>
      </c>
      <c r="K2" s="77">
        <f ca="1">TODAY()</f>
        <v>45386</v>
      </c>
    </row>
    <row r="3" spans="1:11" ht="18" customHeight="1">
      <c r="B3" s="127" t="s">
        <v>102</v>
      </c>
      <c r="C3" s="11"/>
      <c r="E3" s="1"/>
      <c r="I3" s="6"/>
      <c r="J3" s="6"/>
    </row>
    <row r="4" spans="1:11" ht="5.15" customHeight="1" thickBot="1">
      <c r="B4" s="6"/>
      <c r="H4" s="6"/>
      <c r="I4" s="6"/>
    </row>
    <row r="5" spans="1:11" ht="15" customHeight="1" thickBot="1">
      <c r="B5" s="156" t="s">
        <v>0</v>
      </c>
      <c r="E5" s="41" t="s">
        <v>3</v>
      </c>
      <c r="F5" s="42"/>
      <c r="J5" s="6"/>
    </row>
    <row r="6" spans="1:11" s="15" customFormat="1" ht="16" customHeight="1">
      <c r="A6" s="73"/>
      <c r="B6" s="157" t="s">
        <v>1</v>
      </c>
      <c r="C6" s="16"/>
      <c r="D6" s="17"/>
      <c r="E6" s="43" t="s">
        <v>1</v>
      </c>
      <c r="F6" s="50"/>
      <c r="G6" s="192"/>
      <c r="H6" s="193"/>
      <c r="I6" s="193"/>
      <c r="J6" s="193"/>
      <c r="K6" s="194"/>
    </row>
    <row r="7" spans="1:11" s="15" customFormat="1" ht="16" customHeight="1">
      <c r="A7" s="73"/>
      <c r="B7" s="195" t="s">
        <v>2</v>
      </c>
      <c r="C7" s="155" t="s">
        <v>20</v>
      </c>
      <c r="D7" s="17"/>
      <c r="E7" s="197" t="s">
        <v>2</v>
      </c>
      <c r="F7" s="51"/>
      <c r="G7" s="199" t="s">
        <v>21</v>
      </c>
      <c r="H7" s="200"/>
      <c r="I7" s="200"/>
      <c r="J7" s="200"/>
      <c r="K7" s="201"/>
    </row>
    <row r="8" spans="1:11" s="15" customFormat="1" ht="16" customHeight="1">
      <c r="A8" s="73"/>
      <c r="B8" s="196"/>
      <c r="C8" s="155"/>
      <c r="D8" s="17"/>
      <c r="E8" s="198"/>
      <c r="F8" s="52"/>
      <c r="G8" s="202"/>
      <c r="H8" s="203"/>
      <c r="I8" s="203"/>
      <c r="J8" s="203"/>
      <c r="K8" s="204"/>
    </row>
    <row r="9" spans="1:11" s="15" customFormat="1" ht="16" customHeight="1" thickBot="1">
      <c r="A9" s="73"/>
      <c r="B9" s="158" t="s">
        <v>119</v>
      </c>
      <c r="C9" s="172" t="s">
        <v>115</v>
      </c>
      <c r="D9" s="17"/>
      <c r="E9" s="48" t="s">
        <v>116</v>
      </c>
      <c r="F9" s="165"/>
      <c r="G9" s="185" t="s">
        <v>115</v>
      </c>
      <c r="H9" s="186"/>
      <c r="I9" s="186"/>
      <c r="J9" s="186"/>
      <c r="K9" s="187"/>
    </row>
    <row r="10" spans="1:11" ht="11.25" customHeight="1" thickBot="1">
      <c r="B10" s="169"/>
      <c r="C10" s="21"/>
      <c r="E10" s="1"/>
      <c r="H10" s="22"/>
      <c r="I10" s="22"/>
      <c r="J10" s="22"/>
      <c r="K10" s="22"/>
    </row>
    <row r="11" spans="1:11" ht="20.149999999999999" customHeight="1" thickBot="1">
      <c r="B11" s="161" t="s">
        <v>10</v>
      </c>
      <c r="C11" s="160" t="s">
        <v>32</v>
      </c>
      <c r="E11" s="1"/>
      <c r="H11" s="22"/>
      <c r="I11" s="22"/>
      <c r="J11" s="22"/>
      <c r="K11" s="22"/>
    </row>
    <row r="12" spans="1:11" ht="45" customHeight="1" thickBot="1">
      <c r="B12" s="162" t="s">
        <v>4</v>
      </c>
      <c r="C12" s="159" t="s">
        <v>15</v>
      </c>
      <c r="D12" s="6"/>
      <c r="E12" s="25"/>
      <c r="F12" s="25"/>
      <c r="G12" s="83"/>
      <c r="H12" s="84"/>
      <c r="I12" s="85"/>
      <c r="J12" s="80"/>
      <c r="K12" s="26"/>
    </row>
    <row r="13" spans="1:11" ht="45" customHeight="1" thickBot="1">
      <c r="B13" s="161" t="s">
        <v>12</v>
      </c>
      <c r="C13" s="160" t="s">
        <v>15</v>
      </c>
      <c r="E13" s="1"/>
      <c r="H13" s="86"/>
      <c r="I13" s="87"/>
      <c r="J13" s="81"/>
      <c r="K13" s="22"/>
    </row>
    <row r="14" spans="1:11" ht="20.149999999999999" customHeight="1" thickBot="1">
      <c r="A14" s="88"/>
      <c r="B14" s="89"/>
      <c r="C14" s="91"/>
    </row>
    <row r="15" spans="1:11" s="17" customFormat="1" ht="25" customHeight="1">
      <c r="A15" s="74"/>
      <c r="B15" s="57" t="s">
        <v>11</v>
      </c>
      <c r="C15" s="58" t="s">
        <v>5</v>
      </c>
      <c r="D15" s="58" t="s">
        <v>6</v>
      </c>
      <c r="E15" s="59" t="s">
        <v>8</v>
      </c>
      <c r="F15" s="58" t="s">
        <v>7</v>
      </c>
      <c r="G15" s="60" t="s">
        <v>9</v>
      </c>
      <c r="H15" s="61" t="s">
        <v>16</v>
      </c>
      <c r="I15" s="64" t="s">
        <v>17</v>
      </c>
      <c r="J15" s="188" t="s">
        <v>26</v>
      </c>
      <c r="K15" s="189"/>
    </row>
    <row r="16" spans="1:11" ht="25" customHeight="1">
      <c r="A16" s="62"/>
      <c r="B16" s="66"/>
      <c r="C16" s="148" t="s">
        <v>19</v>
      </c>
      <c r="D16" s="69"/>
      <c r="E16" s="70"/>
      <c r="F16" s="69"/>
      <c r="G16" s="69"/>
      <c r="H16" s="68"/>
      <c r="I16" s="71">
        <f t="shared" ref="I16" si="0">E16*H16</f>
        <v>0</v>
      </c>
      <c r="J16" s="183" t="s">
        <v>25</v>
      </c>
      <c r="K16" s="184"/>
    </row>
    <row r="17" spans="1:11" ht="29.25" customHeight="1">
      <c r="A17" s="62"/>
      <c r="B17" s="28">
        <v>456218219</v>
      </c>
      <c r="C17" s="30" t="s">
        <v>123</v>
      </c>
      <c r="D17" s="31" t="s">
        <v>103</v>
      </c>
      <c r="E17" s="3">
        <v>15000</v>
      </c>
      <c r="F17" s="31">
        <v>5</v>
      </c>
      <c r="G17" s="32" t="s">
        <v>104</v>
      </c>
      <c r="H17" s="35"/>
      <c r="I17" s="178" t="str">
        <f>IF(H17="","",E17*H17)</f>
        <v/>
      </c>
      <c r="J17" s="100"/>
      <c r="K17" s="101"/>
    </row>
    <row r="18" spans="1:11" ht="29.25" customHeight="1">
      <c r="A18" s="62"/>
      <c r="B18" s="28">
        <v>456218219</v>
      </c>
      <c r="C18" s="30" t="s">
        <v>124</v>
      </c>
      <c r="D18" s="31"/>
      <c r="E18" s="3">
        <v>4630</v>
      </c>
      <c r="F18" s="31">
        <v>4</v>
      </c>
      <c r="G18" s="32" t="s">
        <v>105</v>
      </c>
      <c r="H18" s="35"/>
      <c r="I18" s="178" t="str">
        <f t="shared" ref="I18:I25" si="1">IF(H18="","",E18*H18)</f>
        <v/>
      </c>
      <c r="J18" s="100"/>
      <c r="K18" s="101"/>
    </row>
    <row r="19" spans="1:11" ht="29.25" customHeight="1">
      <c r="A19" s="62"/>
      <c r="B19" s="28">
        <v>456218219</v>
      </c>
      <c r="C19" s="30" t="s">
        <v>125</v>
      </c>
      <c r="D19" s="31"/>
      <c r="E19" s="3">
        <v>4630</v>
      </c>
      <c r="F19" s="31">
        <v>6</v>
      </c>
      <c r="G19" s="32" t="s">
        <v>65</v>
      </c>
      <c r="H19" s="35"/>
      <c r="I19" s="178" t="str">
        <f t="shared" si="1"/>
        <v/>
      </c>
      <c r="J19" s="102"/>
      <c r="K19" s="103"/>
    </row>
    <row r="20" spans="1:11" ht="29.25" customHeight="1">
      <c r="A20" s="62"/>
      <c r="B20" s="28">
        <v>456218219</v>
      </c>
      <c r="C20" s="170" t="s">
        <v>120</v>
      </c>
      <c r="D20" s="31"/>
      <c r="E20" s="3">
        <v>2963</v>
      </c>
      <c r="F20" s="31">
        <v>6</v>
      </c>
      <c r="G20" s="32" t="s">
        <v>105</v>
      </c>
      <c r="H20" s="35"/>
      <c r="I20" s="178" t="str">
        <f t="shared" si="1"/>
        <v/>
      </c>
      <c r="J20" s="100"/>
      <c r="K20" s="101"/>
    </row>
    <row r="21" spans="1:11" ht="29.25" customHeight="1">
      <c r="A21" s="62"/>
      <c r="B21" s="28">
        <v>456218219</v>
      </c>
      <c r="C21" s="170" t="s">
        <v>121</v>
      </c>
      <c r="D21" s="31"/>
      <c r="E21" s="3">
        <v>2963</v>
      </c>
      <c r="F21" s="31">
        <v>6</v>
      </c>
      <c r="G21" s="32" t="s">
        <v>105</v>
      </c>
      <c r="H21" s="35"/>
      <c r="I21" s="178" t="str">
        <f t="shared" si="1"/>
        <v/>
      </c>
      <c r="J21" s="100"/>
      <c r="K21" s="101"/>
    </row>
    <row r="22" spans="1:11" ht="29.25" customHeight="1">
      <c r="A22" s="62"/>
      <c r="B22" s="28">
        <v>456218219</v>
      </c>
      <c r="C22" s="30" t="s">
        <v>126</v>
      </c>
      <c r="D22" s="31"/>
      <c r="E22" s="3">
        <v>2778</v>
      </c>
      <c r="F22" s="31">
        <v>6</v>
      </c>
      <c r="G22" s="32" t="s">
        <v>105</v>
      </c>
      <c r="H22" s="35"/>
      <c r="I22" s="178" t="str">
        <f t="shared" si="1"/>
        <v/>
      </c>
      <c r="J22" s="104"/>
      <c r="K22" s="101"/>
    </row>
    <row r="23" spans="1:11" ht="29.25" customHeight="1">
      <c r="A23" s="62"/>
      <c r="B23" s="28">
        <v>456218219</v>
      </c>
      <c r="C23" s="30" t="s">
        <v>99</v>
      </c>
      <c r="D23" s="31"/>
      <c r="E23" s="3">
        <v>1185</v>
      </c>
      <c r="F23" s="31">
        <v>6</v>
      </c>
      <c r="G23" s="32" t="s">
        <v>106</v>
      </c>
      <c r="H23" s="35"/>
      <c r="I23" s="178" t="str">
        <f t="shared" si="1"/>
        <v/>
      </c>
      <c r="J23" s="100"/>
      <c r="K23" s="101"/>
    </row>
    <row r="24" spans="1:11" ht="29.25" customHeight="1">
      <c r="A24" s="62"/>
      <c r="B24" s="28">
        <v>456218219</v>
      </c>
      <c r="C24" s="30" t="s">
        <v>100</v>
      </c>
      <c r="D24" s="31"/>
      <c r="E24" s="3">
        <v>2111</v>
      </c>
      <c r="F24" s="31">
        <v>6</v>
      </c>
      <c r="G24" s="32" t="s">
        <v>106</v>
      </c>
      <c r="H24" s="35"/>
      <c r="I24" s="178" t="str">
        <f t="shared" si="1"/>
        <v/>
      </c>
      <c r="J24" s="100"/>
      <c r="K24" s="101"/>
    </row>
    <row r="25" spans="1:11" ht="29.25" customHeight="1" thickBot="1">
      <c r="A25" s="62"/>
      <c r="B25" s="28">
        <v>456218219</v>
      </c>
      <c r="C25" s="30" t="s">
        <v>127</v>
      </c>
      <c r="D25" s="31"/>
      <c r="E25" s="3">
        <v>1944</v>
      </c>
      <c r="F25" s="31">
        <v>6</v>
      </c>
      <c r="G25" s="32" t="s">
        <v>65</v>
      </c>
      <c r="H25" s="35"/>
      <c r="I25" s="178" t="str">
        <f t="shared" si="1"/>
        <v/>
      </c>
      <c r="J25" s="100"/>
      <c r="K25" s="101"/>
    </row>
    <row r="26" spans="1:11" ht="25" customHeight="1" thickTop="1" thickBot="1">
      <c r="A26" s="62"/>
      <c r="B26" s="38"/>
      <c r="G26" s="39" t="s">
        <v>17</v>
      </c>
      <c r="H26" s="40">
        <f>SUM(H17:H25)</f>
        <v>0</v>
      </c>
      <c r="I26" s="82">
        <f>SUM(I17:I25)</f>
        <v>0</v>
      </c>
    </row>
    <row r="27" spans="1:11" ht="25" customHeight="1" thickTop="1">
      <c r="B27" s="38"/>
    </row>
    <row r="28" spans="1:11" ht="25" customHeight="1">
      <c r="B28" s="38"/>
    </row>
    <row r="29" spans="1:11" ht="25" customHeight="1">
      <c r="B29" s="38"/>
    </row>
    <row r="30" spans="1:11" ht="25" customHeight="1">
      <c r="B30" s="38"/>
    </row>
    <row r="31" spans="1:11" ht="25" customHeight="1">
      <c r="B31" s="38"/>
    </row>
    <row r="32" spans="1:11" ht="25" customHeight="1">
      <c r="B32" s="38"/>
    </row>
    <row r="33" spans="1:12" ht="25" customHeight="1">
      <c r="B33" s="38"/>
    </row>
    <row r="34" spans="1:12" ht="25" customHeight="1">
      <c r="B34" s="38"/>
    </row>
    <row r="35" spans="1:12" ht="25" customHeight="1">
      <c r="B35" s="38"/>
    </row>
    <row r="36" spans="1:12" ht="25" customHeight="1">
      <c r="B36" s="38"/>
    </row>
    <row r="37" spans="1:12" s="14" customFormat="1" ht="25" customHeight="1">
      <c r="A37" s="73"/>
      <c r="B37" s="38"/>
      <c r="C37" s="6"/>
      <c r="D37" s="13"/>
      <c r="E37" s="2"/>
      <c r="F37" s="13"/>
      <c r="G37" s="13"/>
      <c r="H37" s="13"/>
      <c r="I37" s="13"/>
      <c r="J37" s="13"/>
      <c r="K37" s="6"/>
      <c r="L37" s="6"/>
    </row>
    <row r="38" spans="1:12" s="14" customFormat="1" ht="25" customHeight="1">
      <c r="A38" s="73"/>
      <c r="B38" s="38"/>
      <c r="C38" s="6"/>
      <c r="D38" s="13"/>
      <c r="E38" s="2"/>
      <c r="F38" s="13"/>
      <c r="G38" s="13"/>
      <c r="H38" s="13"/>
      <c r="I38" s="13"/>
      <c r="J38" s="13"/>
      <c r="K38" s="6"/>
      <c r="L38" s="6"/>
    </row>
    <row r="39" spans="1:12" s="14" customFormat="1" ht="25" customHeight="1">
      <c r="A39" s="73"/>
      <c r="B39" s="38"/>
      <c r="C39" s="6"/>
      <c r="D39" s="13"/>
      <c r="E39" s="2"/>
      <c r="F39" s="13"/>
      <c r="G39" s="13"/>
      <c r="H39" s="13"/>
      <c r="I39" s="13"/>
      <c r="J39" s="13"/>
      <c r="K39" s="6"/>
      <c r="L39" s="6"/>
    </row>
    <row r="40" spans="1:12" s="14" customFormat="1" ht="25" customHeight="1">
      <c r="A40" s="73"/>
      <c r="B40" s="38"/>
      <c r="C40" s="6"/>
      <c r="D40" s="13"/>
      <c r="E40" s="2"/>
      <c r="F40" s="13"/>
      <c r="G40" s="13"/>
      <c r="H40" s="13"/>
      <c r="I40" s="13"/>
      <c r="J40" s="13"/>
      <c r="K40" s="6"/>
      <c r="L40" s="6"/>
    </row>
    <row r="41" spans="1:12" s="14" customFormat="1" ht="25" customHeight="1">
      <c r="A41" s="73"/>
      <c r="B41" s="38"/>
      <c r="C41" s="6"/>
      <c r="D41" s="13"/>
      <c r="E41" s="2"/>
      <c r="F41" s="13"/>
      <c r="G41" s="13"/>
      <c r="H41" s="13"/>
      <c r="I41" s="13"/>
      <c r="J41" s="13"/>
      <c r="K41" s="6"/>
      <c r="L41" s="6"/>
    </row>
    <row r="42" spans="1:12" s="14" customFormat="1" ht="25" customHeight="1">
      <c r="A42" s="73"/>
      <c r="B42" s="38"/>
      <c r="C42" s="6"/>
      <c r="D42" s="13"/>
      <c r="E42" s="2"/>
      <c r="F42" s="13"/>
      <c r="G42" s="13"/>
      <c r="H42" s="13"/>
      <c r="I42" s="13"/>
      <c r="J42" s="13"/>
      <c r="K42" s="6"/>
      <c r="L42" s="6"/>
    </row>
    <row r="43" spans="1:12" s="14" customFormat="1" ht="25" customHeight="1">
      <c r="A43" s="73"/>
      <c r="B43" s="38"/>
      <c r="C43" s="6"/>
      <c r="D43" s="13"/>
      <c r="E43" s="2"/>
      <c r="F43" s="13"/>
      <c r="G43" s="13"/>
      <c r="H43" s="13"/>
      <c r="I43" s="13"/>
      <c r="J43" s="13"/>
      <c r="K43" s="6"/>
      <c r="L43" s="6"/>
    </row>
    <row r="44" spans="1:12" s="14" customFormat="1" ht="25" customHeight="1">
      <c r="A44" s="73"/>
      <c r="B44" s="38"/>
      <c r="C44" s="6"/>
      <c r="D44" s="13"/>
      <c r="E44" s="2"/>
      <c r="F44" s="13"/>
      <c r="G44" s="13"/>
      <c r="H44" s="13"/>
      <c r="I44" s="13"/>
      <c r="J44" s="13"/>
      <c r="K44" s="6"/>
      <c r="L44" s="6"/>
    </row>
    <row r="45" spans="1:12" s="14" customFormat="1" ht="25" customHeight="1">
      <c r="A45" s="73"/>
      <c r="B45" s="38"/>
      <c r="C45" s="6"/>
      <c r="D45" s="13"/>
      <c r="E45" s="2"/>
      <c r="F45" s="13"/>
      <c r="G45" s="13"/>
      <c r="H45" s="13"/>
      <c r="I45" s="13"/>
      <c r="J45" s="13"/>
      <c r="K45" s="6"/>
      <c r="L45" s="6"/>
    </row>
    <row r="46" spans="1:12" s="14" customFormat="1" ht="25" customHeight="1">
      <c r="A46" s="73"/>
      <c r="B46" s="38"/>
      <c r="C46" s="6"/>
      <c r="D46" s="13"/>
      <c r="E46" s="2"/>
      <c r="F46" s="13"/>
      <c r="G46" s="13"/>
      <c r="H46" s="13"/>
      <c r="I46" s="13"/>
      <c r="J46" s="13"/>
      <c r="K46" s="6"/>
      <c r="L46" s="6"/>
    </row>
    <row r="47" spans="1:12" s="14" customFormat="1" ht="25" customHeight="1">
      <c r="A47" s="73"/>
      <c r="B47" s="38"/>
      <c r="C47" s="6"/>
      <c r="D47" s="13"/>
      <c r="E47" s="2"/>
      <c r="F47" s="13"/>
      <c r="G47" s="13"/>
      <c r="H47" s="13"/>
      <c r="I47" s="13"/>
      <c r="J47" s="13"/>
      <c r="K47" s="6"/>
      <c r="L47" s="6"/>
    </row>
    <row r="48" spans="1:12" s="14" customFormat="1" ht="25" customHeight="1">
      <c r="A48" s="73"/>
      <c r="B48" s="38"/>
      <c r="C48" s="6"/>
      <c r="D48" s="13"/>
      <c r="E48" s="2"/>
      <c r="F48" s="13"/>
      <c r="G48" s="13"/>
      <c r="H48" s="13"/>
      <c r="I48" s="13"/>
      <c r="J48" s="13"/>
      <c r="K48" s="6"/>
      <c r="L48" s="6"/>
    </row>
    <row r="49" spans="1:12" s="14" customFormat="1" ht="19">
      <c r="A49" s="73"/>
      <c r="B49" s="38"/>
      <c r="C49" s="6"/>
      <c r="D49" s="13"/>
      <c r="E49" s="2"/>
      <c r="F49" s="13"/>
      <c r="G49" s="13"/>
      <c r="H49" s="13"/>
      <c r="I49" s="13"/>
      <c r="J49" s="13"/>
      <c r="K49" s="6"/>
      <c r="L49" s="6"/>
    </row>
    <row r="50" spans="1:12" s="14" customFormat="1" ht="19">
      <c r="A50" s="73"/>
      <c r="B50" s="38"/>
      <c r="C50" s="6"/>
      <c r="D50" s="13"/>
      <c r="E50" s="2"/>
      <c r="F50" s="13"/>
      <c r="G50" s="13"/>
      <c r="H50" s="13"/>
      <c r="I50" s="13"/>
      <c r="J50" s="13"/>
      <c r="K50" s="6"/>
      <c r="L50" s="6"/>
    </row>
    <row r="51" spans="1:12" s="14" customFormat="1" ht="19">
      <c r="A51" s="73"/>
      <c r="B51" s="38"/>
      <c r="C51" s="6"/>
      <c r="D51" s="13"/>
      <c r="E51" s="2"/>
      <c r="F51" s="13"/>
      <c r="G51" s="13"/>
      <c r="H51" s="13"/>
      <c r="I51" s="13"/>
      <c r="J51" s="13"/>
      <c r="K51" s="6"/>
      <c r="L51" s="6"/>
    </row>
    <row r="52" spans="1:12" s="14" customFormat="1" ht="19">
      <c r="A52" s="73"/>
      <c r="B52" s="38"/>
      <c r="C52" s="6"/>
      <c r="D52" s="13"/>
      <c r="E52" s="2"/>
      <c r="F52" s="13"/>
      <c r="G52" s="13"/>
      <c r="H52" s="13"/>
      <c r="I52" s="13"/>
      <c r="J52" s="13"/>
      <c r="K52" s="6"/>
      <c r="L52" s="6"/>
    </row>
    <row r="53" spans="1:12" s="14" customFormat="1" ht="19">
      <c r="A53" s="73"/>
      <c r="B53" s="38"/>
      <c r="C53" s="6"/>
      <c r="D53" s="13"/>
      <c r="E53" s="2"/>
      <c r="F53" s="13"/>
      <c r="G53" s="13"/>
      <c r="H53" s="13"/>
      <c r="I53" s="13"/>
      <c r="J53" s="13"/>
      <c r="K53" s="6"/>
      <c r="L53" s="6"/>
    </row>
    <row r="54" spans="1:12" s="14" customFormat="1" ht="19">
      <c r="A54" s="73"/>
      <c r="B54" s="38"/>
      <c r="C54" s="6"/>
      <c r="D54" s="13"/>
      <c r="E54" s="2"/>
      <c r="F54" s="13"/>
      <c r="G54" s="13"/>
      <c r="H54" s="13"/>
      <c r="I54" s="13"/>
      <c r="J54" s="13"/>
      <c r="K54" s="6"/>
      <c r="L54" s="6"/>
    </row>
    <row r="55" spans="1:12" s="14" customFormat="1" ht="19">
      <c r="A55" s="73"/>
      <c r="B55" s="38"/>
      <c r="C55" s="6"/>
      <c r="D55" s="13"/>
      <c r="E55" s="2"/>
      <c r="F55" s="13"/>
      <c r="G55" s="13"/>
      <c r="H55" s="13"/>
      <c r="I55" s="13"/>
      <c r="J55" s="13"/>
      <c r="K55" s="6"/>
      <c r="L55" s="6"/>
    </row>
    <row r="56" spans="1:12" s="14" customFormat="1" ht="19">
      <c r="A56" s="73"/>
      <c r="B56" s="38"/>
      <c r="C56" s="6"/>
      <c r="D56" s="13"/>
      <c r="E56" s="2"/>
      <c r="F56" s="13"/>
      <c r="G56" s="13"/>
      <c r="H56" s="13"/>
      <c r="I56" s="13"/>
      <c r="J56" s="13"/>
      <c r="K56" s="6"/>
      <c r="L56" s="6"/>
    </row>
    <row r="57" spans="1:12" s="14" customFormat="1" ht="19">
      <c r="A57" s="73"/>
      <c r="B57" s="38"/>
      <c r="C57" s="6"/>
      <c r="D57" s="13"/>
      <c r="E57" s="2"/>
      <c r="F57" s="13"/>
      <c r="G57" s="13"/>
      <c r="H57" s="13"/>
      <c r="I57" s="13"/>
      <c r="J57" s="13"/>
      <c r="K57" s="6"/>
      <c r="L57" s="6"/>
    </row>
    <row r="58" spans="1:12" s="14" customFormat="1" ht="19">
      <c r="A58" s="73"/>
      <c r="B58" s="38"/>
      <c r="C58" s="6"/>
      <c r="D58" s="13"/>
      <c r="E58" s="2"/>
      <c r="F58" s="13"/>
      <c r="G58" s="13"/>
      <c r="H58" s="13"/>
      <c r="I58" s="13"/>
      <c r="J58" s="13"/>
      <c r="K58" s="6"/>
      <c r="L58" s="6"/>
    </row>
    <row r="59" spans="1:12" s="14" customFormat="1" ht="19">
      <c r="A59" s="73"/>
      <c r="B59" s="38"/>
      <c r="C59" s="6"/>
      <c r="D59" s="13"/>
      <c r="E59" s="2"/>
      <c r="F59" s="13"/>
      <c r="G59" s="13"/>
      <c r="H59" s="13"/>
      <c r="I59" s="13"/>
      <c r="J59" s="13"/>
      <c r="K59" s="6"/>
      <c r="L59" s="6"/>
    </row>
    <row r="60" spans="1:12" s="14" customFormat="1" ht="19">
      <c r="A60" s="73"/>
      <c r="B60" s="38"/>
      <c r="C60" s="6"/>
      <c r="D60" s="13"/>
      <c r="E60" s="2"/>
      <c r="F60" s="13"/>
      <c r="G60" s="13"/>
      <c r="H60" s="13"/>
      <c r="I60" s="13"/>
      <c r="J60" s="13"/>
      <c r="K60" s="6"/>
      <c r="L60" s="6"/>
    </row>
    <row r="61" spans="1:12" s="14" customFormat="1" ht="19">
      <c r="A61" s="73"/>
      <c r="B61" s="38"/>
      <c r="C61" s="6"/>
      <c r="D61" s="13"/>
      <c r="E61" s="2"/>
      <c r="F61" s="13"/>
      <c r="G61" s="13"/>
      <c r="H61" s="13"/>
      <c r="I61" s="13"/>
      <c r="J61" s="13"/>
      <c r="K61" s="6"/>
      <c r="L61" s="6"/>
    </row>
    <row r="62" spans="1:12" s="14" customFormat="1" ht="19">
      <c r="A62" s="73"/>
      <c r="B62" s="38"/>
      <c r="C62" s="6"/>
      <c r="D62" s="13"/>
      <c r="E62" s="2"/>
      <c r="F62" s="13"/>
      <c r="G62" s="13"/>
      <c r="H62" s="13"/>
      <c r="I62" s="13"/>
      <c r="J62" s="13"/>
      <c r="K62" s="6"/>
      <c r="L62" s="6"/>
    </row>
    <row r="63" spans="1:12" s="14" customFormat="1" ht="19">
      <c r="A63" s="73"/>
      <c r="B63" s="38"/>
      <c r="C63" s="6"/>
      <c r="D63" s="13"/>
      <c r="E63" s="2"/>
      <c r="F63" s="13"/>
      <c r="G63" s="13"/>
      <c r="H63" s="13"/>
      <c r="I63" s="13"/>
      <c r="J63" s="13"/>
      <c r="K63" s="6"/>
      <c r="L63" s="6"/>
    </row>
    <row r="64" spans="1:12" s="14" customFormat="1" ht="19">
      <c r="A64" s="73"/>
      <c r="B64" s="38"/>
      <c r="C64" s="6"/>
      <c r="D64" s="13"/>
      <c r="E64" s="2"/>
      <c r="F64" s="13"/>
      <c r="G64" s="13"/>
      <c r="H64" s="13"/>
      <c r="I64" s="13"/>
      <c r="J64" s="13"/>
      <c r="K64" s="6"/>
      <c r="L64" s="6"/>
    </row>
    <row r="65" spans="1:12" s="14" customFormat="1" ht="19">
      <c r="A65" s="73"/>
      <c r="B65" s="38"/>
      <c r="C65" s="6"/>
      <c r="D65" s="13"/>
      <c r="E65" s="2"/>
      <c r="F65" s="13"/>
      <c r="G65" s="13"/>
      <c r="H65" s="13"/>
      <c r="I65" s="13"/>
      <c r="J65" s="13"/>
      <c r="K65" s="6"/>
      <c r="L65" s="6"/>
    </row>
    <row r="66" spans="1:12" s="14" customFormat="1" ht="19">
      <c r="A66" s="73"/>
      <c r="B66" s="38"/>
      <c r="C66" s="6"/>
      <c r="D66" s="13"/>
      <c r="E66" s="2"/>
      <c r="F66" s="13"/>
      <c r="G66" s="13"/>
      <c r="H66" s="13"/>
      <c r="I66" s="13"/>
      <c r="J66" s="13"/>
      <c r="K66" s="6"/>
      <c r="L66" s="6"/>
    </row>
    <row r="67" spans="1:12" s="14" customFormat="1" ht="19">
      <c r="A67" s="73"/>
      <c r="B67" s="38"/>
      <c r="C67" s="6"/>
      <c r="D67" s="13"/>
      <c r="E67" s="2"/>
      <c r="F67" s="13"/>
      <c r="G67" s="13"/>
      <c r="H67" s="13"/>
      <c r="I67" s="13"/>
      <c r="J67" s="13"/>
      <c r="K67" s="6"/>
      <c r="L67" s="6"/>
    </row>
    <row r="68" spans="1:12" s="14" customFormat="1" ht="19">
      <c r="A68" s="73"/>
      <c r="B68" s="38"/>
      <c r="C68" s="6"/>
      <c r="D68" s="13"/>
      <c r="E68" s="2"/>
      <c r="F68" s="13"/>
      <c r="G68" s="13"/>
      <c r="H68" s="13"/>
      <c r="I68" s="13"/>
      <c r="J68" s="13"/>
      <c r="K68" s="6"/>
      <c r="L68" s="6"/>
    </row>
    <row r="69" spans="1:12" s="14" customFormat="1" ht="19">
      <c r="A69" s="73"/>
      <c r="B69" s="38"/>
      <c r="C69" s="6"/>
      <c r="D69" s="13"/>
      <c r="E69" s="2"/>
      <c r="F69" s="13"/>
      <c r="G69" s="13"/>
      <c r="H69" s="13"/>
      <c r="I69" s="13"/>
      <c r="J69" s="13"/>
      <c r="K69" s="6"/>
      <c r="L69" s="6"/>
    </row>
    <row r="70" spans="1:12" s="14" customFormat="1" ht="19">
      <c r="A70" s="73"/>
      <c r="B70" s="38"/>
      <c r="C70" s="6"/>
      <c r="D70" s="13"/>
      <c r="E70" s="2"/>
      <c r="F70" s="13"/>
      <c r="G70" s="13"/>
      <c r="H70" s="13"/>
      <c r="I70" s="13"/>
      <c r="J70" s="13"/>
      <c r="K70" s="6"/>
      <c r="L70" s="6"/>
    </row>
    <row r="71" spans="1:12" s="14" customFormat="1" ht="19">
      <c r="A71" s="73"/>
      <c r="B71" s="38"/>
      <c r="C71" s="6"/>
      <c r="D71" s="13"/>
      <c r="E71" s="2"/>
      <c r="F71" s="13"/>
      <c r="G71" s="13"/>
      <c r="H71" s="13"/>
      <c r="I71" s="13"/>
      <c r="J71" s="13"/>
      <c r="K71" s="6"/>
      <c r="L71" s="6"/>
    </row>
    <row r="72" spans="1:12" s="14" customFormat="1" ht="19">
      <c r="A72" s="73"/>
      <c r="B72" s="38"/>
      <c r="C72" s="6"/>
      <c r="D72" s="13"/>
      <c r="E72" s="2"/>
      <c r="F72" s="13"/>
      <c r="G72" s="13"/>
      <c r="H72" s="13"/>
      <c r="I72" s="13"/>
      <c r="J72" s="13"/>
      <c r="K72" s="6"/>
      <c r="L72" s="6"/>
    </row>
    <row r="73" spans="1:12" s="14" customFormat="1" ht="19">
      <c r="A73" s="73"/>
      <c r="B73" s="38"/>
      <c r="C73" s="6"/>
      <c r="D73" s="13"/>
      <c r="E73" s="2"/>
      <c r="F73" s="13"/>
      <c r="G73" s="13"/>
      <c r="H73" s="13"/>
      <c r="I73" s="13"/>
      <c r="J73" s="13"/>
      <c r="K73" s="6"/>
      <c r="L73" s="6"/>
    </row>
    <row r="74" spans="1:12" s="14" customFormat="1" ht="19">
      <c r="A74" s="73"/>
      <c r="B74" s="38"/>
      <c r="C74" s="6"/>
      <c r="D74" s="13"/>
      <c r="E74" s="2"/>
      <c r="F74" s="13"/>
      <c r="G74" s="13"/>
      <c r="H74" s="13"/>
      <c r="I74" s="13"/>
      <c r="J74" s="13"/>
      <c r="K74" s="6"/>
      <c r="L74" s="6"/>
    </row>
    <row r="75" spans="1:12" s="14" customFormat="1" ht="19">
      <c r="A75" s="73"/>
      <c r="B75" s="38"/>
      <c r="C75" s="6"/>
      <c r="D75" s="13"/>
      <c r="E75" s="2"/>
      <c r="F75" s="13"/>
      <c r="G75" s="13"/>
      <c r="H75" s="13"/>
      <c r="I75" s="13"/>
      <c r="J75" s="13"/>
      <c r="K75" s="6"/>
      <c r="L75" s="6"/>
    </row>
    <row r="76" spans="1:12" s="14" customFormat="1" ht="19">
      <c r="A76" s="73"/>
      <c r="B76" s="38"/>
      <c r="C76" s="6"/>
      <c r="D76" s="13"/>
      <c r="E76" s="2"/>
      <c r="F76" s="13"/>
      <c r="G76" s="13"/>
      <c r="H76" s="13"/>
      <c r="I76" s="13"/>
      <c r="J76" s="13"/>
      <c r="K76" s="6"/>
      <c r="L76" s="6"/>
    </row>
    <row r="77" spans="1:12" s="14" customFormat="1" ht="19">
      <c r="A77" s="73"/>
      <c r="B77" s="38"/>
      <c r="C77" s="6"/>
      <c r="D77" s="13"/>
      <c r="E77" s="2"/>
      <c r="F77" s="13"/>
      <c r="G77" s="13"/>
      <c r="H77" s="13"/>
      <c r="I77" s="13"/>
      <c r="J77" s="13"/>
      <c r="K77" s="6"/>
      <c r="L77" s="6"/>
    </row>
    <row r="78" spans="1:12" s="14" customFormat="1" ht="19">
      <c r="A78" s="73"/>
      <c r="B78" s="38"/>
      <c r="C78" s="6"/>
      <c r="D78" s="13"/>
      <c r="E78" s="2"/>
      <c r="F78" s="13"/>
      <c r="G78" s="13"/>
      <c r="H78" s="13"/>
      <c r="I78" s="13"/>
      <c r="J78" s="13"/>
      <c r="K78" s="6"/>
      <c r="L78" s="6"/>
    </row>
    <row r="79" spans="1:12" s="14" customFormat="1" ht="19">
      <c r="A79" s="73"/>
      <c r="B79" s="38"/>
      <c r="C79" s="6"/>
      <c r="D79" s="13"/>
      <c r="E79" s="2"/>
      <c r="F79" s="13"/>
      <c r="G79" s="13"/>
      <c r="H79" s="13"/>
      <c r="I79" s="13"/>
      <c r="J79" s="13"/>
      <c r="K79" s="6"/>
      <c r="L79" s="6"/>
    </row>
    <row r="80" spans="1:12" s="14" customFormat="1" ht="19">
      <c r="A80" s="73"/>
      <c r="B80" s="38"/>
      <c r="C80" s="6"/>
      <c r="D80" s="13"/>
      <c r="E80" s="2"/>
      <c r="F80" s="13"/>
      <c r="G80" s="13"/>
      <c r="H80" s="13"/>
      <c r="I80" s="13"/>
      <c r="J80" s="13"/>
      <c r="K80" s="6"/>
      <c r="L80" s="6"/>
    </row>
    <row r="81" spans="1:12" s="14" customFormat="1" ht="19">
      <c r="A81" s="73"/>
      <c r="B81" s="38"/>
      <c r="C81" s="6"/>
      <c r="D81" s="13"/>
      <c r="E81" s="2"/>
      <c r="F81" s="13"/>
      <c r="G81" s="13"/>
      <c r="H81" s="13"/>
      <c r="I81" s="13"/>
      <c r="J81" s="13"/>
      <c r="K81" s="6"/>
      <c r="L81" s="6"/>
    </row>
    <row r="82" spans="1:12" s="14" customFormat="1" ht="19">
      <c r="A82" s="73"/>
      <c r="B82" s="38"/>
      <c r="C82" s="6"/>
      <c r="D82" s="13"/>
      <c r="E82" s="2"/>
      <c r="F82" s="13"/>
      <c r="G82" s="13"/>
      <c r="H82" s="13"/>
      <c r="I82" s="13"/>
      <c r="J82" s="13"/>
      <c r="K82" s="6"/>
      <c r="L82" s="6"/>
    </row>
    <row r="83" spans="1:12" s="14" customFormat="1" ht="19">
      <c r="A83" s="73"/>
      <c r="B83" s="38"/>
      <c r="C83" s="6"/>
      <c r="D83" s="13"/>
      <c r="E83" s="2"/>
      <c r="F83" s="13"/>
      <c r="G83" s="13"/>
      <c r="H83" s="13"/>
      <c r="I83" s="13"/>
      <c r="J83" s="13"/>
      <c r="K83" s="6"/>
      <c r="L83" s="6"/>
    </row>
    <row r="84" spans="1:12" s="14" customFormat="1" ht="19">
      <c r="A84" s="73"/>
      <c r="B84" s="38"/>
      <c r="C84" s="6"/>
      <c r="D84" s="13"/>
      <c r="E84" s="2"/>
      <c r="F84" s="13"/>
      <c r="G84" s="13"/>
      <c r="H84" s="13"/>
      <c r="I84" s="13"/>
      <c r="J84" s="13"/>
      <c r="K84" s="6"/>
      <c r="L84" s="6"/>
    </row>
    <row r="85" spans="1:12" s="14" customFormat="1" ht="19">
      <c r="A85" s="73"/>
      <c r="B85" s="38"/>
      <c r="C85" s="6"/>
      <c r="D85" s="13"/>
      <c r="E85" s="2"/>
      <c r="F85" s="13"/>
      <c r="G85" s="13"/>
      <c r="H85" s="13"/>
      <c r="I85" s="13"/>
      <c r="J85" s="13"/>
      <c r="K85" s="6"/>
      <c r="L85" s="6"/>
    </row>
    <row r="86" spans="1:12" s="14" customFormat="1" ht="19">
      <c r="A86" s="73"/>
      <c r="B86" s="38"/>
      <c r="C86" s="6"/>
      <c r="D86" s="13"/>
      <c r="E86" s="2"/>
      <c r="F86" s="13"/>
      <c r="G86" s="13"/>
      <c r="H86" s="13"/>
      <c r="I86" s="13"/>
      <c r="J86" s="13"/>
      <c r="K86" s="6"/>
      <c r="L86" s="6"/>
    </row>
    <row r="87" spans="1:12" s="14" customFormat="1" ht="19">
      <c r="A87" s="73"/>
      <c r="B87" s="38"/>
      <c r="C87" s="6"/>
      <c r="D87" s="13"/>
      <c r="E87" s="2"/>
      <c r="F87" s="13"/>
      <c r="G87" s="13"/>
      <c r="H87" s="13"/>
      <c r="I87" s="13"/>
      <c r="J87" s="13"/>
      <c r="K87" s="6"/>
      <c r="L87" s="6"/>
    </row>
    <row r="88" spans="1:12" s="14" customFormat="1" ht="19">
      <c r="A88" s="73"/>
      <c r="B88" s="38"/>
      <c r="C88" s="6"/>
      <c r="D88" s="13"/>
      <c r="E88" s="2"/>
      <c r="F88" s="13"/>
      <c r="G88" s="13"/>
      <c r="H88" s="13"/>
      <c r="I88" s="13"/>
      <c r="J88" s="13"/>
      <c r="K88" s="6"/>
      <c r="L88" s="6"/>
    </row>
    <row r="89" spans="1:12" s="14" customFormat="1" ht="19">
      <c r="A89" s="73"/>
      <c r="B89" s="38"/>
      <c r="C89" s="6"/>
      <c r="D89" s="13"/>
      <c r="E89" s="2"/>
      <c r="F89" s="13"/>
      <c r="G89" s="13"/>
      <c r="H89" s="13"/>
      <c r="I89" s="13"/>
      <c r="J89" s="13"/>
      <c r="K89" s="6"/>
      <c r="L89" s="6"/>
    </row>
    <row r="90" spans="1:12" s="14" customFormat="1" ht="19">
      <c r="A90" s="73"/>
      <c r="B90" s="38"/>
      <c r="C90" s="6"/>
      <c r="D90" s="13"/>
      <c r="E90" s="2"/>
      <c r="F90" s="13"/>
      <c r="G90" s="13"/>
      <c r="H90" s="13"/>
      <c r="I90" s="13"/>
      <c r="J90" s="13"/>
      <c r="K90" s="6"/>
      <c r="L90" s="6"/>
    </row>
    <row r="91" spans="1:12" s="14" customFormat="1" ht="19">
      <c r="A91" s="73"/>
      <c r="B91" s="38"/>
      <c r="C91" s="6"/>
      <c r="D91" s="13"/>
      <c r="E91" s="2"/>
      <c r="F91" s="13"/>
      <c r="G91" s="13"/>
      <c r="H91" s="13"/>
      <c r="I91" s="13"/>
      <c r="J91" s="13"/>
      <c r="K91" s="6"/>
      <c r="L91" s="6"/>
    </row>
    <row r="92" spans="1:12" s="14" customFormat="1" ht="19">
      <c r="A92" s="73"/>
      <c r="B92" s="38"/>
      <c r="C92" s="6"/>
      <c r="D92" s="13"/>
      <c r="E92" s="2"/>
      <c r="F92" s="13"/>
      <c r="G92" s="13"/>
      <c r="H92" s="13"/>
      <c r="I92" s="13"/>
      <c r="J92" s="13"/>
      <c r="K92" s="6"/>
      <c r="L92" s="6"/>
    </row>
    <row r="93" spans="1:12" s="14" customFormat="1" ht="19">
      <c r="A93" s="73"/>
      <c r="B93" s="38"/>
      <c r="C93" s="6"/>
      <c r="D93" s="13"/>
      <c r="E93" s="2"/>
      <c r="F93" s="13"/>
      <c r="G93" s="13"/>
      <c r="H93" s="13"/>
      <c r="I93" s="13"/>
      <c r="J93" s="13"/>
      <c r="K93" s="6"/>
      <c r="L93" s="6"/>
    </row>
    <row r="94" spans="1:12" s="14" customFormat="1" ht="19">
      <c r="A94" s="73"/>
      <c r="B94" s="38"/>
      <c r="C94" s="6"/>
      <c r="D94" s="13"/>
      <c r="E94" s="2"/>
      <c r="F94" s="13"/>
      <c r="G94" s="13"/>
      <c r="H94" s="13"/>
      <c r="I94" s="13"/>
      <c r="J94" s="13"/>
      <c r="K94" s="6"/>
      <c r="L94" s="6"/>
    </row>
    <row r="95" spans="1:12" s="14" customFormat="1" ht="19">
      <c r="A95" s="73"/>
      <c r="B95" s="38"/>
      <c r="C95" s="6"/>
      <c r="D95" s="13"/>
      <c r="E95" s="2"/>
      <c r="F95" s="13"/>
      <c r="G95" s="13"/>
      <c r="H95" s="13"/>
      <c r="I95" s="13"/>
      <c r="J95" s="13"/>
      <c r="K95" s="6"/>
      <c r="L95" s="6"/>
    </row>
    <row r="96" spans="1:12" s="14" customFormat="1" ht="19">
      <c r="A96" s="73"/>
      <c r="B96" s="38"/>
      <c r="C96" s="6"/>
      <c r="D96" s="13"/>
      <c r="E96" s="2"/>
      <c r="F96" s="13"/>
      <c r="G96" s="13"/>
      <c r="H96" s="13"/>
      <c r="I96" s="13"/>
      <c r="J96" s="13"/>
      <c r="K96" s="6"/>
      <c r="L96" s="6"/>
    </row>
    <row r="97" spans="1:12" s="14" customFormat="1" ht="19">
      <c r="A97" s="73"/>
      <c r="B97" s="38"/>
      <c r="C97" s="6"/>
      <c r="D97" s="13"/>
      <c r="E97" s="2"/>
      <c r="F97" s="13"/>
      <c r="G97" s="13"/>
      <c r="H97" s="13"/>
      <c r="I97" s="13"/>
      <c r="J97" s="13"/>
      <c r="K97" s="6"/>
      <c r="L97" s="6"/>
    </row>
    <row r="98" spans="1:12" s="14" customFormat="1" ht="19">
      <c r="A98" s="73"/>
      <c r="B98" s="38"/>
      <c r="C98" s="6"/>
      <c r="D98" s="13"/>
      <c r="E98" s="2"/>
      <c r="F98" s="13"/>
      <c r="G98" s="13"/>
      <c r="H98" s="13"/>
      <c r="I98" s="13"/>
      <c r="J98" s="13"/>
      <c r="K98" s="6"/>
      <c r="L98" s="6"/>
    </row>
    <row r="99" spans="1:12" s="14" customFormat="1" ht="19">
      <c r="A99" s="73"/>
      <c r="B99" s="38"/>
      <c r="C99" s="6"/>
      <c r="D99" s="13"/>
      <c r="E99" s="2"/>
      <c r="F99" s="13"/>
      <c r="G99" s="13"/>
      <c r="H99" s="13"/>
      <c r="I99" s="13"/>
      <c r="J99" s="13"/>
      <c r="K99" s="6"/>
      <c r="L99" s="6"/>
    </row>
    <row r="100" spans="1:12" s="14" customFormat="1" ht="19">
      <c r="A100" s="73"/>
      <c r="B100" s="38"/>
      <c r="C100" s="6"/>
      <c r="D100" s="13"/>
      <c r="E100" s="2"/>
      <c r="F100" s="13"/>
      <c r="G100" s="13"/>
      <c r="H100" s="13"/>
      <c r="I100" s="13"/>
      <c r="J100" s="13"/>
      <c r="K100" s="6"/>
      <c r="L100" s="6"/>
    </row>
    <row r="101" spans="1:12" s="14" customFormat="1" ht="19">
      <c r="A101" s="73"/>
      <c r="B101" s="38"/>
      <c r="C101" s="6"/>
      <c r="D101" s="13"/>
      <c r="E101" s="2"/>
      <c r="F101" s="13"/>
      <c r="G101" s="13"/>
      <c r="H101" s="13"/>
      <c r="I101" s="13"/>
      <c r="J101" s="13"/>
      <c r="K101" s="6"/>
      <c r="L101" s="6"/>
    </row>
    <row r="102" spans="1:12" s="14" customFormat="1" ht="19">
      <c r="A102" s="73"/>
      <c r="B102" s="38"/>
      <c r="C102" s="6"/>
      <c r="D102" s="13"/>
      <c r="E102" s="2"/>
      <c r="F102" s="13"/>
      <c r="G102" s="13"/>
      <c r="H102" s="13"/>
      <c r="I102" s="13"/>
      <c r="J102" s="13"/>
      <c r="K102" s="6"/>
      <c r="L102" s="6"/>
    </row>
    <row r="103" spans="1:12" s="14" customFormat="1" ht="19">
      <c r="A103" s="73"/>
      <c r="B103" s="38"/>
      <c r="C103" s="6"/>
      <c r="D103" s="13"/>
      <c r="E103" s="2"/>
      <c r="F103" s="13"/>
      <c r="G103" s="13"/>
      <c r="H103" s="13"/>
      <c r="I103" s="13"/>
      <c r="J103" s="13"/>
      <c r="K103" s="6"/>
      <c r="L103" s="6"/>
    </row>
    <row r="104" spans="1:12" s="14" customFormat="1" ht="19">
      <c r="A104" s="73"/>
      <c r="B104" s="38"/>
      <c r="C104" s="6"/>
      <c r="D104" s="13"/>
      <c r="E104" s="2"/>
      <c r="F104" s="13"/>
      <c r="G104" s="13"/>
      <c r="H104" s="13"/>
      <c r="I104" s="13"/>
      <c r="J104" s="13"/>
      <c r="K104" s="6"/>
      <c r="L104" s="6"/>
    </row>
    <row r="105" spans="1:12" s="14" customFormat="1" ht="19">
      <c r="A105" s="73"/>
      <c r="B105" s="38"/>
      <c r="C105" s="6"/>
      <c r="D105" s="13"/>
      <c r="E105" s="2"/>
      <c r="F105" s="13"/>
      <c r="G105" s="13"/>
      <c r="H105" s="13"/>
      <c r="I105" s="13"/>
      <c r="J105" s="13"/>
      <c r="K105" s="6"/>
      <c r="L105" s="6"/>
    </row>
    <row r="106" spans="1:12" s="14" customFormat="1" ht="19">
      <c r="A106" s="73"/>
      <c r="B106" s="38"/>
      <c r="C106" s="6"/>
      <c r="D106" s="13"/>
      <c r="E106" s="2"/>
      <c r="F106" s="13"/>
      <c r="G106" s="13"/>
      <c r="H106" s="13"/>
      <c r="I106" s="13"/>
      <c r="J106" s="13"/>
      <c r="K106" s="6"/>
      <c r="L106" s="6"/>
    </row>
    <row r="107" spans="1:12" s="14" customFormat="1" ht="19">
      <c r="A107" s="73"/>
      <c r="B107" s="38"/>
      <c r="C107" s="6"/>
      <c r="D107" s="13"/>
      <c r="E107" s="2"/>
      <c r="F107" s="13"/>
      <c r="G107" s="13"/>
      <c r="H107" s="13"/>
      <c r="I107" s="13"/>
      <c r="J107" s="13"/>
      <c r="K107" s="6"/>
      <c r="L107" s="6"/>
    </row>
    <row r="108" spans="1:12" s="14" customFormat="1" ht="19">
      <c r="A108" s="73"/>
      <c r="B108" s="38"/>
      <c r="C108" s="6"/>
      <c r="D108" s="13"/>
      <c r="E108" s="2"/>
      <c r="F108" s="13"/>
      <c r="G108" s="13"/>
      <c r="H108" s="13"/>
      <c r="I108" s="13"/>
      <c r="J108" s="13"/>
      <c r="K108" s="6"/>
      <c r="L108" s="6"/>
    </row>
    <row r="109" spans="1:12" s="14" customFormat="1" ht="19">
      <c r="A109" s="73"/>
      <c r="B109" s="38"/>
      <c r="C109" s="6"/>
      <c r="D109" s="13"/>
      <c r="E109" s="2"/>
      <c r="F109" s="13"/>
      <c r="G109" s="13"/>
      <c r="H109" s="13"/>
      <c r="I109" s="13"/>
      <c r="J109" s="13"/>
      <c r="K109" s="6"/>
      <c r="L109" s="6"/>
    </row>
    <row r="110" spans="1:12" s="14" customFormat="1" ht="19">
      <c r="A110" s="73"/>
      <c r="B110" s="38"/>
      <c r="C110" s="6"/>
      <c r="D110" s="13"/>
      <c r="E110" s="2"/>
      <c r="F110" s="13"/>
      <c r="G110" s="13"/>
      <c r="H110" s="13"/>
      <c r="I110" s="13"/>
      <c r="J110" s="13"/>
      <c r="K110" s="6"/>
      <c r="L110" s="6"/>
    </row>
    <row r="111" spans="1:12" s="14" customFormat="1" ht="19">
      <c r="A111" s="73"/>
      <c r="B111" s="38"/>
      <c r="C111" s="6"/>
      <c r="D111" s="13"/>
      <c r="E111" s="2"/>
      <c r="F111" s="13"/>
      <c r="G111" s="13"/>
      <c r="H111" s="13"/>
      <c r="I111" s="13"/>
      <c r="J111" s="13"/>
      <c r="K111" s="6"/>
      <c r="L111" s="6"/>
    </row>
    <row r="112" spans="1:12" s="14" customFormat="1" ht="19">
      <c r="A112" s="73"/>
      <c r="B112" s="38"/>
      <c r="C112" s="6"/>
      <c r="D112" s="13"/>
      <c r="E112" s="2"/>
      <c r="F112" s="13"/>
      <c r="G112" s="13"/>
      <c r="H112" s="13"/>
      <c r="I112" s="13"/>
      <c r="J112" s="13"/>
      <c r="K112" s="6"/>
      <c r="L112" s="6"/>
    </row>
    <row r="113" spans="1:12" s="14" customFormat="1" ht="19">
      <c r="A113" s="73"/>
      <c r="B113" s="38"/>
      <c r="C113" s="6"/>
      <c r="D113" s="13"/>
      <c r="E113" s="2"/>
      <c r="F113" s="13"/>
      <c r="G113" s="13"/>
      <c r="H113" s="13"/>
      <c r="I113" s="13"/>
      <c r="J113" s="13"/>
      <c r="K113" s="6"/>
      <c r="L113" s="6"/>
    </row>
    <row r="114" spans="1:12" s="14" customFormat="1" ht="19">
      <c r="A114" s="73"/>
      <c r="B114" s="38"/>
      <c r="C114" s="6"/>
      <c r="D114" s="13"/>
      <c r="E114" s="2"/>
      <c r="F114" s="13"/>
      <c r="G114" s="13"/>
      <c r="H114" s="13"/>
      <c r="I114" s="13"/>
      <c r="J114" s="13"/>
      <c r="K114" s="6"/>
      <c r="L114" s="6"/>
    </row>
    <row r="115" spans="1:12" s="14" customFormat="1" ht="19">
      <c r="A115" s="73"/>
      <c r="B115" s="38"/>
      <c r="C115" s="6"/>
      <c r="D115" s="13"/>
      <c r="E115" s="2"/>
      <c r="F115" s="13"/>
      <c r="G115" s="13"/>
      <c r="H115" s="13"/>
      <c r="I115" s="13"/>
      <c r="J115" s="13"/>
      <c r="K115" s="6"/>
      <c r="L115" s="6"/>
    </row>
    <row r="116" spans="1:12" s="14" customFormat="1" ht="19">
      <c r="A116" s="73"/>
      <c r="B116" s="38"/>
      <c r="C116" s="6"/>
      <c r="D116" s="13"/>
      <c r="E116" s="2"/>
      <c r="F116" s="13"/>
      <c r="G116" s="13"/>
      <c r="H116" s="13"/>
      <c r="I116" s="13"/>
      <c r="J116" s="13"/>
      <c r="K116" s="6"/>
      <c r="L116" s="6"/>
    </row>
    <row r="117" spans="1:12" s="14" customFormat="1" ht="19">
      <c r="A117" s="73"/>
      <c r="B117" s="38"/>
      <c r="C117" s="6"/>
      <c r="D117" s="13"/>
      <c r="E117" s="2"/>
      <c r="F117" s="13"/>
      <c r="G117" s="13"/>
      <c r="H117" s="13"/>
      <c r="I117" s="13"/>
      <c r="J117" s="13"/>
      <c r="K117" s="6"/>
      <c r="L117" s="6"/>
    </row>
    <row r="118" spans="1:12" s="14" customFormat="1" ht="19">
      <c r="A118" s="73"/>
      <c r="B118" s="38"/>
      <c r="C118" s="6"/>
      <c r="D118" s="13"/>
      <c r="E118" s="2"/>
      <c r="F118" s="13"/>
      <c r="G118" s="13"/>
      <c r="H118" s="13"/>
      <c r="I118" s="13"/>
      <c r="J118" s="13"/>
      <c r="K118" s="6"/>
      <c r="L118" s="6"/>
    </row>
    <row r="119" spans="1:12" s="14" customFormat="1" ht="19">
      <c r="A119" s="73"/>
      <c r="B119" s="38"/>
      <c r="C119" s="6"/>
      <c r="D119" s="13"/>
      <c r="E119" s="2"/>
      <c r="F119" s="13"/>
      <c r="G119" s="13"/>
      <c r="H119" s="13"/>
      <c r="I119" s="13"/>
      <c r="J119" s="13"/>
      <c r="K119" s="6"/>
      <c r="L119" s="6"/>
    </row>
    <row r="120" spans="1:12" s="14" customFormat="1" ht="19">
      <c r="A120" s="73"/>
      <c r="B120" s="38"/>
      <c r="C120" s="6"/>
      <c r="D120" s="13"/>
      <c r="E120" s="2"/>
      <c r="F120" s="13"/>
      <c r="G120" s="13"/>
      <c r="H120" s="13"/>
      <c r="I120" s="13"/>
      <c r="J120" s="13"/>
      <c r="K120" s="6"/>
      <c r="L120" s="6"/>
    </row>
    <row r="121" spans="1:12" s="14" customFormat="1" ht="19">
      <c r="A121" s="73"/>
      <c r="B121" s="38"/>
      <c r="C121" s="6"/>
      <c r="D121" s="13"/>
      <c r="E121" s="2"/>
      <c r="F121" s="13"/>
      <c r="G121" s="13"/>
      <c r="H121" s="13"/>
      <c r="I121" s="13"/>
      <c r="J121" s="13"/>
      <c r="K121" s="6"/>
      <c r="L121" s="6"/>
    </row>
    <row r="122" spans="1:12" s="14" customFormat="1" ht="19">
      <c r="A122" s="73"/>
      <c r="B122" s="38"/>
      <c r="C122" s="6"/>
      <c r="D122" s="13"/>
      <c r="E122" s="2"/>
      <c r="F122" s="13"/>
      <c r="G122" s="13"/>
      <c r="H122" s="13"/>
      <c r="I122" s="13"/>
      <c r="J122" s="13"/>
      <c r="K122" s="6"/>
      <c r="L122" s="6"/>
    </row>
    <row r="123" spans="1:12" s="14" customFormat="1" ht="19">
      <c r="A123" s="73"/>
      <c r="B123" s="38"/>
      <c r="C123" s="6"/>
      <c r="D123" s="13"/>
      <c r="E123" s="2"/>
      <c r="F123" s="13"/>
      <c r="G123" s="13"/>
      <c r="H123" s="13"/>
      <c r="I123" s="13"/>
      <c r="J123" s="13"/>
      <c r="K123" s="6"/>
      <c r="L123" s="6"/>
    </row>
    <row r="124" spans="1:12" s="14" customFormat="1" ht="19">
      <c r="A124" s="73"/>
      <c r="B124" s="38"/>
      <c r="C124" s="6"/>
      <c r="D124" s="13"/>
      <c r="E124" s="2"/>
      <c r="F124" s="13"/>
      <c r="G124" s="13"/>
      <c r="H124" s="13"/>
      <c r="I124" s="13"/>
      <c r="J124" s="13"/>
      <c r="K124" s="6"/>
      <c r="L124" s="6"/>
    </row>
    <row r="125" spans="1:12" s="14" customFormat="1" ht="19">
      <c r="A125" s="73"/>
      <c r="B125" s="38"/>
      <c r="C125" s="6"/>
      <c r="D125" s="13"/>
      <c r="E125" s="2"/>
      <c r="F125" s="13"/>
      <c r="G125" s="13"/>
      <c r="H125" s="13"/>
      <c r="I125" s="13"/>
      <c r="J125" s="13"/>
      <c r="K125" s="6"/>
      <c r="L125" s="6"/>
    </row>
    <row r="126" spans="1:12" s="14" customFormat="1" ht="19">
      <c r="A126" s="73"/>
      <c r="B126" s="38"/>
      <c r="C126" s="6"/>
      <c r="D126" s="13"/>
      <c r="E126" s="2"/>
      <c r="F126" s="13"/>
      <c r="G126" s="13"/>
      <c r="H126" s="13"/>
      <c r="I126" s="13"/>
      <c r="J126" s="13"/>
      <c r="K126" s="6"/>
      <c r="L126" s="6"/>
    </row>
    <row r="127" spans="1:12" s="14" customFormat="1" ht="19">
      <c r="A127" s="73"/>
      <c r="B127" s="38"/>
      <c r="C127" s="6"/>
      <c r="D127" s="13"/>
      <c r="E127" s="2"/>
      <c r="F127" s="13"/>
      <c r="G127" s="13"/>
      <c r="H127" s="13"/>
      <c r="I127" s="13"/>
      <c r="J127" s="13"/>
      <c r="K127" s="6"/>
      <c r="L127" s="6"/>
    </row>
    <row r="128" spans="1:12" s="14" customFormat="1" ht="19">
      <c r="A128" s="73"/>
      <c r="B128" s="38"/>
      <c r="C128" s="6"/>
      <c r="D128" s="13"/>
      <c r="E128" s="2"/>
      <c r="F128" s="13"/>
      <c r="G128" s="13"/>
      <c r="H128" s="13"/>
      <c r="I128" s="13"/>
      <c r="J128" s="13"/>
      <c r="K128" s="6"/>
      <c r="L128" s="6"/>
    </row>
    <row r="129" spans="1:12" s="14" customFormat="1" ht="19">
      <c r="A129" s="73"/>
      <c r="B129" s="38"/>
      <c r="C129" s="6"/>
      <c r="D129" s="13"/>
      <c r="E129" s="2"/>
      <c r="F129" s="13"/>
      <c r="G129" s="13"/>
      <c r="H129" s="13"/>
      <c r="I129" s="13"/>
      <c r="J129" s="13"/>
      <c r="K129" s="6"/>
      <c r="L129" s="6"/>
    </row>
    <row r="130" spans="1:12" s="14" customFormat="1" ht="19">
      <c r="A130" s="73"/>
      <c r="B130" s="38"/>
      <c r="C130" s="6"/>
      <c r="D130" s="13"/>
      <c r="E130" s="2"/>
      <c r="F130" s="13"/>
      <c r="G130" s="13"/>
      <c r="H130" s="13"/>
      <c r="I130" s="13"/>
      <c r="J130" s="13"/>
      <c r="K130" s="6"/>
      <c r="L130" s="6"/>
    </row>
    <row r="131" spans="1:12" s="14" customFormat="1" ht="19">
      <c r="A131" s="73"/>
      <c r="B131" s="38"/>
      <c r="C131" s="6"/>
      <c r="D131" s="13"/>
      <c r="E131" s="2"/>
      <c r="F131" s="13"/>
      <c r="G131" s="13"/>
      <c r="H131" s="13"/>
      <c r="I131" s="13"/>
      <c r="J131" s="13"/>
      <c r="K131" s="6"/>
      <c r="L131" s="6"/>
    </row>
    <row r="132" spans="1:12" s="14" customFormat="1" ht="19">
      <c r="A132" s="73"/>
      <c r="B132" s="38"/>
      <c r="C132" s="6"/>
      <c r="D132" s="13"/>
      <c r="E132" s="2"/>
      <c r="F132" s="13"/>
      <c r="G132" s="13"/>
      <c r="H132" s="13"/>
      <c r="I132" s="13"/>
      <c r="J132" s="13"/>
      <c r="K132" s="6"/>
      <c r="L132" s="6"/>
    </row>
  </sheetData>
  <autoFilter ref="A15:K26" xr:uid="{D94C54B2-B52F-4AC3-9FF6-ECD73367B26E}">
    <filterColumn colId="9" showButton="0"/>
  </autoFilter>
  <dataConsolidate/>
  <mergeCells count="9">
    <mergeCell ref="G9:K9"/>
    <mergeCell ref="J15:K15"/>
    <mergeCell ref="J16:K16"/>
    <mergeCell ref="B1:J1"/>
    <mergeCell ref="G6:K6"/>
    <mergeCell ref="B7:B8"/>
    <mergeCell ref="E7:E8"/>
    <mergeCell ref="G7:K7"/>
    <mergeCell ref="G8:K8"/>
  </mergeCells>
  <phoneticPr fontId="2"/>
  <conditionalFormatting sqref="H26">
    <cfRule type="iconSet" priority="3">
      <iconSet iconSet="3Symbols">
        <cfvo type="percent" val="0"/>
        <cfvo type="num" val="3"/>
        <cfvo type="num" val="4"/>
      </iconSet>
    </cfRule>
  </conditionalFormatting>
  <dataValidations count="3">
    <dataValidation type="custom" errorStyle="warning" allowBlank="1" showInputMessage="1" showErrorMessage="1" errorTitle="入数をご確認ください。" error="入数以下ですと送料負担が発生いたします。" sqref="H17 H18 H19 H20 H22 H23 H25" xr:uid="{E2143C62-F14D-4F4C-85DB-26E9BD5374EA}">
      <formula1>F17=H17</formula1>
    </dataValidation>
    <dataValidation type="custom" errorStyle="warning" allowBlank="1" showInputMessage="1" showErrorMessage="1" errorTitle="入数をご確認ください。" error="入数以下ですと送料が発生いたします。" sqref="H21" xr:uid="{1F18B7AE-1434-4C44-8BFA-4BA555D64710}">
      <formula1>F21=H21</formula1>
    </dataValidation>
    <dataValidation type="custom" errorStyle="warning" allowBlank="1" showInputMessage="1" showErrorMessage="1" errorTitle="入数ごご確認ください。" error="入数以下ですと送料負担が発生いたします。" sqref="H24" xr:uid="{95B9D326-F3C0-4102-ACC2-FA975980537B}">
      <formula1>F24=H24</formula1>
    </dataValidation>
  </dataValidations>
  <pageMargins left="0.39370078740157483" right="0.39370078740157483" top="0.78740157480314965" bottom="0.19685039370078741" header="0" footer="0.19685039370078741"/>
  <pageSetup paperSize="9" scale="68" orientation="portrait" r:id="rId1"/>
  <headerFooter differentFirst="1">
    <oddHeader>&amp;C
《　発注書　》</oddHeader>
    <oddFooter>&amp;R&amp;P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528F7-DFCA-4650-AFEC-E04999C0828B}">
  <sheetPr>
    <tabColor theme="8" tint="0.39997558519241921"/>
  </sheetPr>
  <dimension ref="A1:L126"/>
  <sheetViews>
    <sheetView showGridLines="0" view="pageBreakPreview" zoomScaleNormal="108" zoomScaleSheetLayoutView="100" workbookViewId="0">
      <selection activeCell="U21" sqref="U21"/>
    </sheetView>
  </sheetViews>
  <sheetFormatPr defaultColWidth="9" defaultRowHeight="13"/>
  <cols>
    <col min="1" max="1" width="1.58203125" style="73" customWidth="1"/>
    <col min="2" max="2" width="17.25" style="13" customWidth="1"/>
    <col min="3" max="3" width="42.58203125" style="6" customWidth="1"/>
    <col min="4" max="4" width="5.58203125" style="13" customWidth="1"/>
    <col min="5" max="5" width="8.58203125" style="2" customWidth="1"/>
    <col min="6" max="6" width="7.33203125" style="13" customWidth="1"/>
    <col min="7" max="7" width="6.25" style="13" customWidth="1"/>
    <col min="8" max="8" width="10.58203125" style="13" customWidth="1"/>
    <col min="9" max="9" width="8" style="13" customWidth="1"/>
    <col min="10" max="10" width="10.33203125" style="13" customWidth="1"/>
    <col min="11" max="11" width="12.33203125" style="6" bestFit="1" customWidth="1"/>
    <col min="12" max="16384" width="9" style="6"/>
  </cols>
  <sheetData>
    <row r="1" spans="1:11" ht="23.5">
      <c r="B1" s="190" t="s">
        <v>133</v>
      </c>
      <c r="C1" s="191"/>
      <c r="D1" s="191"/>
      <c r="E1" s="191"/>
      <c r="F1" s="191"/>
      <c r="G1" s="191"/>
      <c r="H1" s="191"/>
      <c r="I1" s="191"/>
      <c r="J1" s="191"/>
      <c r="K1" s="79"/>
    </row>
    <row r="2" spans="1:11" ht="14">
      <c r="B2" s="7" t="s">
        <v>101</v>
      </c>
      <c r="C2" s="8"/>
      <c r="D2" s="9"/>
      <c r="E2" s="10"/>
      <c r="F2" s="10"/>
      <c r="G2" s="10"/>
      <c r="H2" s="10"/>
      <c r="I2" s="10"/>
      <c r="J2" s="76" t="s">
        <v>14</v>
      </c>
      <c r="K2" s="77">
        <f ca="1">TODAY()</f>
        <v>45386</v>
      </c>
    </row>
    <row r="3" spans="1:11" ht="18" customHeight="1">
      <c r="B3" s="127" t="s">
        <v>102</v>
      </c>
      <c r="C3" s="11"/>
      <c r="E3" s="1"/>
      <c r="I3" s="6"/>
      <c r="J3" s="6"/>
    </row>
    <row r="4" spans="1:11">
      <c r="B4" s="11"/>
      <c r="C4" s="12"/>
      <c r="E4" s="1"/>
      <c r="H4" s="6"/>
      <c r="I4" s="6"/>
    </row>
    <row r="5" spans="1:11" ht="5.15" customHeight="1" thickBot="1">
      <c r="B5" s="6"/>
      <c r="H5" s="6"/>
      <c r="I5" s="6"/>
    </row>
    <row r="6" spans="1:11" ht="15" customHeight="1" thickBot="1">
      <c r="B6" s="156" t="s">
        <v>0</v>
      </c>
      <c r="E6" s="41" t="s">
        <v>3</v>
      </c>
      <c r="F6" s="42"/>
      <c r="J6" s="6"/>
    </row>
    <row r="7" spans="1:11" s="15" customFormat="1" ht="16" customHeight="1">
      <c r="A7" s="73"/>
      <c r="B7" s="157" t="s">
        <v>1</v>
      </c>
      <c r="C7" s="96">
        <f>常温品!$C$6</f>
        <v>0</v>
      </c>
      <c r="D7" s="17"/>
      <c r="E7" s="43" t="s">
        <v>1</v>
      </c>
      <c r="F7" s="50"/>
      <c r="G7" s="210">
        <f>常温品!G6</f>
        <v>0</v>
      </c>
      <c r="H7" s="211"/>
      <c r="I7" s="211"/>
      <c r="J7" s="211"/>
      <c r="K7" s="212"/>
    </row>
    <row r="8" spans="1:11" s="15" customFormat="1" ht="16" customHeight="1">
      <c r="A8" s="73"/>
      <c r="B8" s="195" t="s">
        <v>2</v>
      </c>
      <c r="C8" s="163" t="str">
        <f>常温品!C7</f>
        <v>〒　</v>
      </c>
      <c r="D8" s="17"/>
      <c r="E8" s="197" t="s">
        <v>2</v>
      </c>
      <c r="F8" s="51"/>
      <c r="G8" s="199" t="str">
        <f>常温品!G7</f>
        <v>〒　　</v>
      </c>
      <c r="H8" s="200"/>
      <c r="I8" s="200"/>
      <c r="J8" s="200"/>
      <c r="K8" s="201"/>
    </row>
    <row r="9" spans="1:11" s="15" customFormat="1" ht="16" customHeight="1">
      <c r="A9" s="73"/>
      <c r="B9" s="196"/>
      <c r="C9" s="163">
        <f>常温品!C8</f>
        <v>0</v>
      </c>
      <c r="D9" s="17"/>
      <c r="E9" s="198"/>
      <c r="F9" s="52"/>
      <c r="G9" s="213">
        <f>常温品!G8</f>
        <v>0</v>
      </c>
      <c r="H9" s="214"/>
      <c r="I9" s="214"/>
      <c r="J9" s="214"/>
      <c r="K9" s="215"/>
    </row>
    <row r="10" spans="1:11" s="15" customFormat="1" ht="18" customHeight="1" thickBot="1">
      <c r="A10" s="73"/>
      <c r="B10" s="158" t="str">
        <f>常温品!B9</f>
        <v>(電話/ＦＡＸ番号)</v>
      </c>
      <c r="C10" s="173" t="str">
        <f>常温品!C9</f>
        <v>/</v>
      </c>
      <c r="D10" s="17"/>
      <c r="E10" s="48" t="str">
        <f>常温品!E9</f>
        <v>(電話/ＦＡＸ番号)</v>
      </c>
      <c r="F10" s="165"/>
      <c r="G10" s="205" t="str">
        <f>常温品!G9</f>
        <v>/</v>
      </c>
      <c r="H10" s="206">
        <f>常温品!H9</f>
        <v>0</v>
      </c>
      <c r="I10" s="206">
        <f>常温品!I9</f>
        <v>0</v>
      </c>
      <c r="J10" s="206">
        <f>常温品!J9</f>
        <v>0</v>
      </c>
      <c r="K10" s="207">
        <f>常温品!K9</f>
        <v>0</v>
      </c>
    </row>
    <row r="11" spans="1:11" ht="10.5" customHeight="1" thickBot="1">
      <c r="B11" s="19"/>
      <c r="C11" s="21"/>
      <c r="E11" s="1"/>
      <c r="H11" s="22"/>
      <c r="I11" s="22"/>
      <c r="J11" s="22"/>
      <c r="K11" s="22"/>
    </row>
    <row r="12" spans="1:11" ht="20.149999999999999" customHeight="1" thickBot="1">
      <c r="B12" s="53" t="s">
        <v>10</v>
      </c>
      <c r="C12" s="27" t="s">
        <v>32</v>
      </c>
      <c r="E12" s="1"/>
      <c r="H12" s="22"/>
      <c r="I12" s="22"/>
      <c r="J12" s="22"/>
      <c r="K12" s="22"/>
    </row>
    <row r="13" spans="1:11" ht="45" customHeight="1" thickBot="1">
      <c r="B13" s="55" t="s">
        <v>4</v>
      </c>
      <c r="C13" s="24" t="s">
        <v>15</v>
      </c>
      <c r="D13" s="6"/>
      <c r="E13" s="25"/>
      <c r="F13" s="25"/>
      <c r="G13" s="83"/>
      <c r="H13" s="84"/>
      <c r="I13" s="85"/>
      <c r="J13" s="80"/>
      <c r="K13" s="26"/>
    </row>
    <row r="14" spans="1:11" ht="45" customHeight="1" thickBot="1">
      <c r="B14" s="53" t="s">
        <v>12</v>
      </c>
      <c r="C14" s="27" t="s">
        <v>15</v>
      </c>
      <c r="E14" s="1"/>
      <c r="G14" s="216"/>
      <c r="H14" s="216"/>
      <c r="I14" s="216"/>
      <c r="J14" s="216"/>
      <c r="K14" s="216"/>
    </row>
    <row r="15" spans="1:11" ht="20.149999999999999" customHeight="1" thickBot="1">
      <c r="A15" s="88"/>
      <c r="B15" s="89"/>
      <c r="C15" s="91"/>
    </row>
    <row r="16" spans="1:11" s="17" customFormat="1" ht="25" customHeight="1">
      <c r="A16" s="74"/>
      <c r="B16" s="111" t="s">
        <v>11</v>
      </c>
      <c r="C16" s="112" t="s">
        <v>5</v>
      </c>
      <c r="D16" s="112" t="s">
        <v>6</v>
      </c>
      <c r="E16" s="132" t="s">
        <v>8</v>
      </c>
      <c r="F16" s="112" t="s">
        <v>7</v>
      </c>
      <c r="G16" s="133" t="s">
        <v>9</v>
      </c>
      <c r="H16" s="61" t="s">
        <v>22</v>
      </c>
      <c r="I16" s="134" t="s">
        <v>17</v>
      </c>
      <c r="J16" s="208" t="s">
        <v>26</v>
      </c>
      <c r="K16" s="209"/>
    </row>
    <row r="17" spans="1:12" ht="25" customHeight="1">
      <c r="A17" s="63"/>
      <c r="B17" s="113"/>
      <c r="C17" s="148" t="s">
        <v>108</v>
      </c>
      <c r="D17" s="69"/>
      <c r="E17" s="70"/>
      <c r="F17" s="69"/>
      <c r="G17" s="69"/>
      <c r="H17" s="68"/>
      <c r="I17" s="71">
        <f t="shared" ref="I17" si="0">E17*H17</f>
        <v>0</v>
      </c>
      <c r="J17" s="105" t="s">
        <v>23</v>
      </c>
      <c r="K17" s="135" t="s">
        <v>24</v>
      </c>
    </row>
    <row r="18" spans="1:12" ht="93.75" customHeight="1" thickBot="1">
      <c r="A18" s="63"/>
      <c r="B18" s="136">
        <v>4983635700278</v>
      </c>
      <c r="C18" s="137" t="s">
        <v>130</v>
      </c>
      <c r="D18" s="138" t="s">
        <v>50</v>
      </c>
      <c r="E18" s="139">
        <v>352</v>
      </c>
      <c r="F18" s="164">
        <v>10</v>
      </c>
      <c r="G18" s="140" t="s">
        <v>52</v>
      </c>
      <c r="H18" s="141"/>
      <c r="I18" s="180" t="str">
        <f>IF(H18="","",E18*F18)</f>
        <v/>
      </c>
      <c r="J18" s="142"/>
      <c r="K18" s="143"/>
    </row>
    <row r="19" spans="1:12" ht="93.75" customHeight="1" thickBot="1">
      <c r="A19" s="92"/>
      <c r="B19" s="136">
        <v>4983635700278</v>
      </c>
      <c r="C19" s="137" t="s">
        <v>118</v>
      </c>
      <c r="D19" s="138" t="s">
        <v>50</v>
      </c>
      <c r="E19" s="139">
        <v>352</v>
      </c>
      <c r="F19" s="164">
        <v>34</v>
      </c>
      <c r="G19" s="140" t="s">
        <v>107</v>
      </c>
      <c r="H19" s="141"/>
      <c r="I19" s="180" t="str">
        <f>IF(H19="","",E19*F19)</f>
        <v/>
      </c>
      <c r="J19" s="142"/>
      <c r="K19" s="143" t="s">
        <v>18</v>
      </c>
    </row>
    <row r="20" spans="1:12" ht="25" customHeight="1" thickBot="1">
      <c r="A20" s="62"/>
      <c r="B20" s="38"/>
      <c r="G20" s="129" t="s">
        <v>17</v>
      </c>
      <c r="H20" s="130">
        <f>SUM(H19)</f>
        <v>0</v>
      </c>
      <c r="I20" s="131">
        <f>SUM(I19)</f>
        <v>0</v>
      </c>
    </row>
    <row r="21" spans="1:12" ht="25" customHeight="1" thickTop="1">
      <c r="B21" s="38"/>
    </row>
    <row r="22" spans="1:12" ht="25" customHeight="1">
      <c r="B22" s="38"/>
    </row>
    <row r="23" spans="1:12" ht="25" customHeight="1">
      <c r="B23" s="38"/>
    </row>
    <row r="24" spans="1:12" ht="25" customHeight="1">
      <c r="B24" s="38"/>
    </row>
    <row r="25" spans="1:12" ht="25" customHeight="1">
      <c r="B25" s="38"/>
    </row>
    <row r="26" spans="1:12" ht="25" customHeight="1">
      <c r="B26" s="38"/>
    </row>
    <row r="27" spans="1:12" ht="25" customHeight="1">
      <c r="B27" s="38"/>
    </row>
    <row r="28" spans="1:12" ht="25" customHeight="1">
      <c r="B28" s="38"/>
    </row>
    <row r="29" spans="1:12" ht="25" customHeight="1">
      <c r="B29" s="38"/>
    </row>
    <row r="30" spans="1:12" ht="25" customHeight="1">
      <c r="B30" s="38"/>
    </row>
    <row r="31" spans="1:12" s="14" customFormat="1" ht="25" customHeight="1">
      <c r="A31" s="73"/>
      <c r="B31" s="38"/>
      <c r="C31" s="6"/>
      <c r="D31" s="13"/>
      <c r="E31" s="2"/>
      <c r="F31" s="13"/>
      <c r="G31" s="13"/>
      <c r="H31" s="13"/>
      <c r="I31" s="13"/>
      <c r="J31" s="13"/>
      <c r="K31" s="6"/>
      <c r="L31" s="6"/>
    </row>
    <row r="32" spans="1:12" s="14" customFormat="1" ht="25" customHeight="1">
      <c r="A32" s="73"/>
      <c r="B32" s="38"/>
      <c r="C32" s="6"/>
      <c r="D32" s="13"/>
      <c r="E32" s="2"/>
      <c r="F32" s="13"/>
      <c r="G32" s="13"/>
      <c r="H32" s="13"/>
      <c r="I32" s="13"/>
      <c r="J32" s="13"/>
      <c r="K32" s="6"/>
      <c r="L32" s="6"/>
    </row>
    <row r="33" spans="1:12" s="14" customFormat="1" ht="25" customHeight="1">
      <c r="A33" s="73"/>
      <c r="B33" s="38"/>
      <c r="C33" s="6"/>
      <c r="D33" s="13"/>
      <c r="E33" s="2"/>
      <c r="F33" s="13"/>
      <c r="G33" s="13"/>
      <c r="H33" s="13"/>
      <c r="I33" s="13"/>
      <c r="J33" s="13"/>
      <c r="K33" s="6"/>
      <c r="L33" s="6"/>
    </row>
    <row r="34" spans="1:12" s="14" customFormat="1" ht="25" customHeight="1">
      <c r="A34" s="73"/>
      <c r="B34" s="38"/>
      <c r="C34" s="6"/>
      <c r="D34" s="13"/>
      <c r="E34" s="2"/>
      <c r="F34" s="13"/>
      <c r="G34" s="13"/>
      <c r="H34" s="13"/>
      <c r="I34" s="13"/>
      <c r="J34" s="13"/>
      <c r="K34" s="6"/>
      <c r="L34" s="6"/>
    </row>
    <row r="35" spans="1:12" s="14" customFormat="1" ht="25" customHeight="1">
      <c r="A35" s="73"/>
      <c r="B35" s="38"/>
      <c r="C35" s="6"/>
      <c r="D35" s="13"/>
      <c r="E35" s="2"/>
      <c r="F35" s="13"/>
      <c r="G35" s="13"/>
      <c r="H35" s="13"/>
      <c r="I35" s="13"/>
      <c r="J35" s="13"/>
      <c r="K35" s="6"/>
      <c r="L35" s="6"/>
    </row>
    <row r="36" spans="1:12" s="14" customFormat="1" ht="25" customHeight="1">
      <c r="A36" s="73"/>
      <c r="B36" s="38"/>
      <c r="C36" s="6"/>
      <c r="D36" s="13"/>
      <c r="E36" s="2"/>
      <c r="F36" s="13"/>
      <c r="G36" s="13"/>
      <c r="H36" s="13"/>
      <c r="I36" s="13"/>
      <c r="J36" s="13"/>
      <c r="K36" s="6"/>
      <c r="L36" s="6"/>
    </row>
    <row r="37" spans="1:12" s="14" customFormat="1" ht="25" customHeight="1">
      <c r="A37" s="73"/>
      <c r="B37" s="38"/>
      <c r="C37" s="6"/>
      <c r="D37" s="13"/>
      <c r="E37" s="2"/>
      <c r="F37" s="13"/>
      <c r="G37" s="13"/>
      <c r="H37" s="13"/>
      <c r="I37" s="13"/>
      <c r="J37" s="13"/>
      <c r="K37" s="6"/>
      <c r="L37" s="6"/>
    </row>
    <row r="38" spans="1:12" s="14" customFormat="1" ht="25" customHeight="1">
      <c r="A38" s="73"/>
      <c r="B38" s="38"/>
      <c r="C38" s="6"/>
      <c r="D38" s="13"/>
      <c r="E38" s="2"/>
      <c r="F38" s="13"/>
      <c r="G38" s="13"/>
      <c r="H38" s="13"/>
      <c r="I38" s="13"/>
      <c r="J38" s="13"/>
      <c r="K38" s="6"/>
      <c r="L38" s="6"/>
    </row>
    <row r="39" spans="1:12" s="14" customFormat="1" ht="25" customHeight="1">
      <c r="A39" s="73"/>
      <c r="B39" s="38"/>
      <c r="C39" s="6"/>
      <c r="D39" s="13"/>
      <c r="E39" s="2"/>
      <c r="F39" s="13"/>
      <c r="G39" s="13"/>
      <c r="H39" s="13"/>
      <c r="I39" s="13"/>
      <c r="J39" s="13"/>
      <c r="K39" s="6"/>
      <c r="L39" s="6"/>
    </row>
    <row r="40" spans="1:12" s="14" customFormat="1" ht="25" customHeight="1">
      <c r="A40" s="73"/>
      <c r="B40" s="38"/>
      <c r="C40" s="6"/>
      <c r="D40" s="13"/>
      <c r="E40" s="2"/>
      <c r="F40" s="13"/>
      <c r="G40" s="13"/>
      <c r="H40" s="13"/>
      <c r="I40" s="13"/>
      <c r="J40" s="13"/>
      <c r="K40" s="6"/>
      <c r="L40" s="6"/>
    </row>
    <row r="41" spans="1:12" s="14" customFormat="1" ht="25" customHeight="1">
      <c r="A41" s="73"/>
      <c r="B41" s="38"/>
      <c r="C41" s="6"/>
      <c r="D41" s="13"/>
      <c r="E41" s="2"/>
      <c r="F41" s="13"/>
      <c r="G41" s="13"/>
      <c r="H41" s="13"/>
      <c r="I41" s="13"/>
      <c r="J41" s="13"/>
      <c r="K41" s="6"/>
      <c r="L41" s="6"/>
    </row>
    <row r="42" spans="1:12" s="14" customFormat="1" ht="25" customHeight="1">
      <c r="A42" s="73"/>
      <c r="B42" s="38"/>
      <c r="C42" s="6"/>
      <c r="D42" s="13"/>
      <c r="E42" s="2"/>
      <c r="F42" s="13"/>
      <c r="G42" s="13"/>
      <c r="H42" s="13"/>
      <c r="I42" s="13"/>
      <c r="J42" s="13"/>
      <c r="K42" s="6"/>
      <c r="L42" s="6"/>
    </row>
    <row r="43" spans="1:12" s="14" customFormat="1" ht="19">
      <c r="A43" s="73"/>
      <c r="B43" s="38"/>
      <c r="C43" s="6"/>
      <c r="D43" s="13"/>
      <c r="E43" s="2"/>
      <c r="F43" s="13"/>
      <c r="G43" s="13"/>
      <c r="H43" s="13"/>
      <c r="I43" s="13"/>
      <c r="J43" s="13"/>
      <c r="K43" s="6"/>
      <c r="L43" s="6"/>
    </row>
    <row r="44" spans="1:12" s="14" customFormat="1" ht="19">
      <c r="A44" s="73"/>
      <c r="B44" s="38"/>
      <c r="C44" s="6"/>
      <c r="D44" s="13"/>
      <c r="E44" s="2"/>
      <c r="F44" s="13"/>
      <c r="G44" s="13"/>
      <c r="H44" s="13"/>
      <c r="I44" s="13"/>
      <c r="J44" s="13"/>
      <c r="K44" s="6"/>
      <c r="L44" s="6"/>
    </row>
    <row r="45" spans="1:12" s="14" customFormat="1" ht="19">
      <c r="A45" s="73"/>
      <c r="B45" s="38"/>
      <c r="C45" s="6"/>
      <c r="D45" s="13"/>
      <c r="E45" s="2"/>
      <c r="F45" s="13"/>
      <c r="G45" s="13"/>
      <c r="H45" s="13"/>
      <c r="I45" s="13"/>
      <c r="J45" s="13"/>
      <c r="K45" s="6"/>
      <c r="L45" s="6"/>
    </row>
    <row r="46" spans="1:12" s="14" customFormat="1" ht="19">
      <c r="A46" s="73"/>
      <c r="B46" s="38"/>
      <c r="C46" s="6"/>
      <c r="D46" s="13"/>
      <c r="E46" s="2"/>
      <c r="F46" s="13"/>
      <c r="G46" s="13"/>
      <c r="H46" s="13"/>
      <c r="I46" s="13"/>
      <c r="J46" s="13"/>
      <c r="K46" s="6"/>
      <c r="L46" s="6"/>
    </row>
    <row r="47" spans="1:12" s="14" customFormat="1" ht="19">
      <c r="A47" s="73"/>
      <c r="B47" s="38"/>
      <c r="C47" s="6"/>
      <c r="D47" s="13"/>
      <c r="E47" s="2"/>
      <c r="F47" s="13"/>
      <c r="G47" s="13"/>
      <c r="H47" s="13"/>
      <c r="I47" s="13"/>
      <c r="J47" s="13"/>
      <c r="K47" s="6"/>
      <c r="L47" s="6"/>
    </row>
    <row r="48" spans="1:12" s="14" customFormat="1" ht="19">
      <c r="A48" s="73"/>
      <c r="B48" s="38"/>
      <c r="C48" s="6"/>
      <c r="D48" s="13"/>
      <c r="E48" s="2"/>
      <c r="F48" s="13"/>
      <c r="G48" s="13"/>
      <c r="H48" s="13"/>
      <c r="I48" s="13"/>
      <c r="J48" s="13"/>
      <c r="K48" s="6"/>
      <c r="L48" s="6"/>
    </row>
    <row r="49" spans="1:12" s="14" customFormat="1" ht="19">
      <c r="A49" s="73"/>
      <c r="B49" s="38"/>
      <c r="C49" s="6"/>
      <c r="D49" s="13"/>
      <c r="E49" s="2"/>
      <c r="F49" s="13"/>
      <c r="G49" s="13"/>
      <c r="H49" s="13"/>
      <c r="I49" s="13"/>
      <c r="J49" s="13"/>
      <c r="K49" s="6"/>
      <c r="L49" s="6"/>
    </row>
    <row r="50" spans="1:12" s="14" customFormat="1" ht="19">
      <c r="A50" s="73"/>
      <c r="B50" s="38"/>
      <c r="C50" s="6"/>
      <c r="D50" s="13"/>
      <c r="E50" s="2"/>
      <c r="F50" s="13"/>
      <c r="G50" s="13"/>
      <c r="H50" s="13"/>
      <c r="I50" s="13"/>
      <c r="J50" s="13"/>
      <c r="K50" s="6"/>
      <c r="L50" s="6"/>
    </row>
    <row r="51" spans="1:12" s="14" customFormat="1" ht="19">
      <c r="A51" s="73"/>
      <c r="B51" s="38"/>
      <c r="C51" s="6"/>
      <c r="D51" s="13"/>
      <c r="E51" s="2"/>
      <c r="F51" s="13"/>
      <c r="G51" s="13"/>
      <c r="H51" s="13"/>
      <c r="I51" s="13"/>
      <c r="J51" s="13"/>
      <c r="K51" s="6"/>
      <c r="L51" s="6"/>
    </row>
    <row r="52" spans="1:12" s="14" customFormat="1" ht="19">
      <c r="A52" s="73"/>
      <c r="B52" s="38"/>
      <c r="C52" s="6"/>
      <c r="D52" s="13"/>
      <c r="E52" s="2"/>
      <c r="F52" s="13"/>
      <c r="G52" s="13"/>
      <c r="H52" s="13"/>
      <c r="I52" s="13"/>
      <c r="J52" s="13"/>
      <c r="K52" s="6"/>
      <c r="L52" s="6"/>
    </row>
    <row r="53" spans="1:12" s="14" customFormat="1" ht="19">
      <c r="A53" s="73"/>
      <c r="B53" s="38"/>
      <c r="C53" s="6"/>
      <c r="D53" s="13"/>
      <c r="E53" s="2"/>
      <c r="F53" s="13"/>
      <c r="G53" s="13"/>
      <c r="H53" s="13"/>
      <c r="I53" s="13"/>
      <c r="J53" s="13"/>
      <c r="K53" s="6"/>
      <c r="L53" s="6"/>
    </row>
    <row r="54" spans="1:12" s="14" customFormat="1" ht="19">
      <c r="A54" s="73"/>
      <c r="B54" s="38"/>
      <c r="C54" s="6"/>
      <c r="D54" s="13"/>
      <c r="E54" s="2"/>
      <c r="F54" s="13"/>
      <c r="G54" s="13"/>
      <c r="H54" s="13"/>
      <c r="I54" s="13"/>
      <c r="J54" s="13"/>
      <c r="K54" s="6"/>
      <c r="L54" s="6"/>
    </row>
    <row r="55" spans="1:12" s="14" customFormat="1" ht="19">
      <c r="A55" s="73"/>
      <c r="B55" s="38"/>
      <c r="C55" s="6"/>
      <c r="D55" s="13"/>
      <c r="E55" s="2"/>
      <c r="F55" s="13"/>
      <c r="G55" s="13"/>
      <c r="H55" s="13"/>
      <c r="I55" s="13"/>
      <c r="J55" s="13"/>
      <c r="K55" s="6"/>
      <c r="L55" s="6"/>
    </row>
    <row r="56" spans="1:12" s="14" customFormat="1" ht="19">
      <c r="A56" s="73"/>
      <c r="B56" s="38"/>
      <c r="C56" s="6"/>
      <c r="D56" s="13"/>
      <c r="E56" s="2"/>
      <c r="F56" s="13"/>
      <c r="G56" s="13"/>
      <c r="H56" s="13"/>
      <c r="I56" s="13"/>
      <c r="J56" s="13"/>
      <c r="K56" s="6"/>
      <c r="L56" s="6"/>
    </row>
    <row r="57" spans="1:12" s="14" customFormat="1" ht="19">
      <c r="A57" s="73"/>
      <c r="B57" s="38"/>
      <c r="C57" s="6"/>
      <c r="D57" s="13"/>
      <c r="E57" s="2"/>
      <c r="F57" s="13"/>
      <c r="G57" s="13"/>
      <c r="H57" s="13"/>
      <c r="I57" s="13"/>
      <c r="J57" s="13"/>
      <c r="K57" s="6"/>
      <c r="L57" s="6"/>
    </row>
    <row r="58" spans="1:12" s="14" customFormat="1" ht="19">
      <c r="A58" s="73"/>
      <c r="B58" s="38"/>
      <c r="C58" s="6"/>
      <c r="D58" s="13"/>
      <c r="E58" s="2"/>
      <c r="F58" s="13"/>
      <c r="G58" s="13"/>
      <c r="H58" s="13"/>
      <c r="I58" s="13"/>
      <c r="J58" s="13"/>
      <c r="K58" s="6"/>
      <c r="L58" s="6"/>
    </row>
    <row r="59" spans="1:12" s="14" customFormat="1" ht="19">
      <c r="A59" s="73"/>
      <c r="B59" s="38"/>
      <c r="C59" s="6"/>
      <c r="D59" s="13"/>
      <c r="E59" s="2"/>
      <c r="F59" s="13"/>
      <c r="G59" s="13"/>
      <c r="H59" s="13"/>
      <c r="I59" s="13"/>
      <c r="J59" s="13"/>
      <c r="K59" s="6"/>
      <c r="L59" s="6"/>
    </row>
    <row r="60" spans="1:12" s="14" customFormat="1" ht="19">
      <c r="A60" s="73"/>
      <c r="B60" s="38"/>
      <c r="C60" s="6"/>
      <c r="D60" s="13"/>
      <c r="E60" s="2"/>
      <c r="F60" s="13"/>
      <c r="G60" s="13"/>
      <c r="H60" s="13"/>
      <c r="I60" s="13"/>
      <c r="J60" s="13"/>
      <c r="K60" s="6"/>
      <c r="L60" s="6"/>
    </row>
    <row r="61" spans="1:12" s="14" customFormat="1" ht="19">
      <c r="A61" s="73"/>
      <c r="B61" s="38"/>
      <c r="C61" s="6"/>
      <c r="D61" s="13"/>
      <c r="E61" s="2"/>
      <c r="F61" s="13"/>
      <c r="G61" s="13"/>
      <c r="H61" s="13"/>
      <c r="I61" s="13"/>
      <c r="J61" s="13"/>
      <c r="K61" s="6"/>
      <c r="L61" s="6"/>
    </row>
    <row r="62" spans="1:12" s="14" customFormat="1" ht="19">
      <c r="A62" s="73"/>
      <c r="B62" s="38"/>
      <c r="C62" s="6"/>
      <c r="D62" s="13"/>
      <c r="E62" s="2"/>
      <c r="F62" s="13"/>
      <c r="G62" s="13"/>
      <c r="H62" s="13"/>
      <c r="I62" s="13"/>
      <c r="J62" s="13"/>
      <c r="K62" s="6"/>
      <c r="L62" s="6"/>
    </row>
    <row r="63" spans="1:12" s="14" customFormat="1" ht="19">
      <c r="A63" s="73"/>
      <c r="B63" s="38"/>
      <c r="C63" s="6"/>
      <c r="D63" s="13"/>
      <c r="E63" s="2"/>
      <c r="F63" s="13"/>
      <c r="G63" s="13"/>
      <c r="H63" s="13"/>
      <c r="I63" s="13"/>
      <c r="J63" s="13"/>
      <c r="K63" s="6"/>
      <c r="L63" s="6"/>
    </row>
    <row r="64" spans="1:12" s="14" customFormat="1" ht="19">
      <c r="A64" s="73"/>
      <c r="B64" s="38"/>
      <c r="C64" s="6"/>
      <c r="D64" s="13"/>
      <c r="E64" s="2"/>
      <c r="F64" s="13"/>
      <c r="G64" s="13"/>
      <c r="H64" s="13"/>
      <c r="I64" s="13"/>
      <c r="J64" s="13"/>
      <c r="K64" s="6"/>
      <c r="L64" s="6"/>
    </row>
    <row r="65" spans="1:12" s="14" customFormat="1" ht="19">
      <c r="A65" s="73"/>
      <c r="B65" s="38"/>
      <c r="C65" s="6"/>
      <c r="D65" s="13"/>
      <c r="E65" s="2"/>
      <c r="F65" s="13"/>
      <c r="G65" s="13"/>
      <c r="H65" s="13"/>
      <c r="I65" s="13"/>
      <c r="J65" s="13"/>
      <c r="K65" s="6"/>
      <c r="L65" s="6"/>
    </row>
    <row r="66" spans="1:12" s="14" customFormat="1" ht="19">
      <c r="A66" s="73"/>
      <c r="B66" s="38"/>
      <c r="C66" s="6"/>
      <c r="D66" s="13"/>
      <c r="E66" s="2"/>
      <c r="F66" s="13"/>
      <c r="G66" s="13"/>
      <c r="H66" s="13"/>
      <c r="I66" s="13"/>
      <c r="J66" s="13"/>
      <c r="K66" s="6"/>
      <c r="L66" s="6"/>
    </row>
    <row r="67" spans="1:12" s="14" customFormat="1" ht="19">
      <c r="A67" s="73"/>
      <c r="B67" s="38"/>
      <c r="C67" s="6"/>
      <c r="D67" s="13"/>
      <c r="E67" s="2"/>
      <c r="F67" s="13"/>
      <c r="G67" s="13"/>
      <c r="H67" s="13"/>
      <c r="I67" s="13"/>
      <c r="J67" s="13"/>
      <c r="K67" s="6"/>
      <c r="L67" s="6"/>
    </row>
    <row r="68" spans="1:12" s="14" customFormat="1" ht="19">
      <c r="A68" s="73"/>
      <c r="B68" s="38"/>
      <c r="C68" s="6"/>
      <c r="D68" s="13"/>
      <c r="E68" s="2"/>
      <c r="F68" s="13"/>
      <c r="G68" s="13"/>
      <c r="H68" s="13"/>
      <c r="I68" s="13"/>
      <c r="J68" s="13"/>
      <c r="K68" s="6"/>
      <c r="L68" s="6"/>
    </row>
    <row r="69" spans="1:12" s="14" customFormat="1" ht="19">
      <c r="A69" s="73"/>
      <c r="B69" s="38"/>
      <c r="C69" s="6"/>
      <c r="D69" s="13"/>
      <c r="E69" s="2"/>
      <c r="F69" s="13"/>
      <c r="G69" s="13"/>
      <c r="H69" s="13"/>
      <c r="I69" s="13"/>
      <c r="J69" s="13"/>
      <c r="K69" s="6"/>
      <c r="L69" s="6"/>
    </row>
    <row r="70" spans="1:12" s="14" customFormat="1" ht="19">
      <c r="A70" s="73"/>
      <c r="B70" s="38"/>
      <c r="C70" s="6"/>
      <c r="D70" s="13"/>
      <c r="E70" s="2"/>
      <c r="F70" s="13"/>
      <c r="G70" s="13"/>
      <c r="H70" s="13"/>
      <c r="I70" s="13"/>
      <c r="J70" s="13"/>
      <c r="K70" s="6"/>
      <c r="L70" s="6"/>
    </row>
    <row r="71" spans="1:12" s="14" customFormat="1" ht="19">
      <c r="A71" s="73"/>
      <c r="B71" s="38"/>
      <c r="C71" s="6"/>
      <c r="D71" s="13"/>
      <c r="E71" s="2"/>
      <c r="F71" s="13"/>
      <c r="G71" s="13"/>
      <c r="H71" s="13"/>
      <c r="I71" s="13"/>
      <c r="J71" s="13"/>
      <c r="K71" s="6"/>
      <c r="L71" s="6"/>
    </row>
    <row r="72" spans="1:12" s="14" customFormat="1" ht="19">
      <c r="A72" s="73"/>
      <c r="B72" s="38"/>
      <c r="C72" s="6"/>
      <c r="D72" s="13"/>
      <c r="E72" s="2"/>
      <c r="F72" s="13"/>
      <c r="G72" s="13"/>
      <c r="H72" s="13"/>
      <c r="I72" s="13"/>
      <c r="J72" s="13"/>
      <c r="K72" s="6"/>
      <c r="L72" s="6"/>
    </row>
    <row r="73" spans="1:12" s="14" customFormat="1" ht="19">
      <c r="A73" s="73"/>
      <c r="B73" s="38"/>
      <c r="C73" s="6"/>
      <c r="D73" s="13"/>
      <c r="E73" s="2"/>
      <c r="F73" s="13"/>
      <c r="G73" s="13"/>
      <c r="H73" s="13"/>
      <c r="I73" s="13"/>
      <c r="J73" s="13"/>
      <c r="K73" s="6"/>
      <c r="L73" s="6"/>
    </row>
    <row r="74" spans="1:12" s="14" customFormat="1" ht="19">
      <c r="A74" s="73"/>
      <c r="B74" s="38"/>
      <c r="C74" s="6"/>
      <c r="D74" s="13"/>
      <c r="E74" s="2"/>
      <c r="F74" s="13"/>
      <c r="G74" s="13"/>
      <c r="H74" s="13"/>
      <c r="I74" s="13"/>
      <c r="J74" s="13"/>
      <c r="K74" s="6"/>
      <c r="L74" s="6"/>
    </row>
    <row r="75" spans="1:12" s="14" customFormat="1" ht="19">
      <c r="A75" s="73"/>
      <c r="B75" s="38"/>
      <c r="C75" s="6"/>
      <c r="D75" s="13"/>
      <c r="E75" s="2"/>
      <c r="F75" s="13"/>
      <c r="G75" s="13"/>
      <c r="H75" s="13"/>
      <c r="I75" s="13"/>
      <c r="J75" s="13"/>
      <c r="K75" s="6"/>
      <c r="L75" s="6"/>
    </row>
    <row r="76" spans="1:12" s="14" customFormat="1" ht="19">
      <c r="A76" s="73"/>
      <c r="B76" s="38"/>
      <c r="C76" s="6"/>
      <c r="D76" s="13"/>
      <c r="E76" s="2"/>
      <c r="F76" s="13"/>
      <c r="G76" s="13"/>
      <c r="H76" s="13"/>
      <c r="I76" s="13"/>
      <c r="J76" s="13"/>
      <c r="K76" s="6"/>
      <c r="L76" s="6"/>
    </row>
    <row r="77" spans="1:12" s="14" customFormat="1" ht="19">
      <c r="A77" s="73"/>
      <c r="B77" s="38"/>
      <c r="C77" s="6"/>
      <c r="D77" s="13"/>
      <c r="E77" s="2"/>
      <c r="F77" s="13"/>
      <c r="G77" s="13"/>
      <c r="H77" s="13"/>
      <c r="I77" s="13"/>
      <c r="J77" s="13"/>
      <c r="K77" s="6"/>
      <c r="L77" s="6"/>
    </row>
    <row r="78" spans="1:12" s="14" customFormat="1" ht="19">
      <c r="A78" s="73"/>
      <c r="B78" s="38"/>
      <c r="C78" s="6"/>
      <c r="D78" s="13"/>
      <c r="E78" s="2"/>
      <c r="F78" s="13"/>
      <c r="G78" s="13"/>
      <c r="H78" s="13"/>
      <c r="I78" s="13"/>
      <c r="J78" s="13"/>
      <c r="K78" s="6"/>
      <c r="L78" s="6"/>
    </row>
    <row r="79" spans="1:12" s="14" customFormat="1" ht="19">
      <c r="A79" s="73"/>
      <c r="B79" s="38"/>
      <c r="C79" s="6"/>
      <c r="D79" s="13"/>
      <c r="E79" s="2"/>
      <c r="F79" s="13"/>
      <c r="G79" s="13"/>
      <c r="H79" s="13"/>
      <c r="I79" s="13"/>
      <c r="J79" s="13"/>
      <c r="K79" s="6"/>
      <c r="L79" s="6"/>
    </row>
    <row r="80" spans="1:12" s="14" customFormat="1" ht="19">
      <c r="A80" s="73"/>
      <c r="B80" s="38"/>
      <c r="C80" s="6"/>
      <c r="D80" s="13"/>
      <c r="E80" s="2"/>
      <c r="F80" s="13"/>
      <c r="G80" s="13"/>
      <c r="H80" s="13"/>
      <c r="I80" s="13"/>
      <c r="J80" s="13"/>
      <c r="K80" s="6"/>
      <c r="L80" s="6"/>
    </row>
    <row r="81" spans="1:12" s="14" customFormat="1" ht="19">
      <c r="A81" s="73"/>
      <c r="B81" s="38"/>
      <c r="C81" s="6"/>
      <c r="D81" s="13"/>
      <c r="E81" s="2"/>
      <c r="F81" s="13"/>
      <c r="G81" s="13"/>
      <c r="H81" s="13"/>
      <c r="I81" s="13"/>
      <c r="J81" s="13"/>
      <c r="K81" s="6"/>
      <c r="L81" s="6"/>
    </row>
    <row r="82" spans="1:12" s="14" customFormat="1" ht="19">
      <c r="A82" s="73"/>
      <c r="B82" s="38"/>
      <c r="C82" s="6"/>
      <c r="D82" s="13"/>
      <c r="E82" s="2"/>
      <c r="F82" s="13"/>
      <c r="G82" s="13"/>
      <c r="H82" s="13"/>
      <c r="I82" s="13"/>
      <c r="J82" s="13"/>
      <c r="K82" s="6"/>
      <c r="L82" s="6"/>
    </row>
    <row r="83" spans="1:12" s="14" customFormat="1" ht="19">
      <c r="A83" s="73"/>
      <c r="B83" s="38"/>
      <c r="C83" s="6"/>
      <c r="D83" s="13"/>
      <c r="E83" s="2"/>
      <c r="F83" s="13"/>
      <c r="G83" s="13"/>
      <c r="H83" s="13"/>
      <c r="I83" s="13"/>
      <c r="J83" s="13"/>
      <c r="K83" s="6"/>
      <c r="L83" s="6"/>
    </row>
    <row r="84" spans="1:12" s="14" customFormat="1" ht="19">
      <c r="A84" s="73"/>
      <c r="B84" s="38"/>
      <c r="C84" s="6"/>
      <c r="D84" s="13"/>
      <c r="E84" s="2"/>
      <c r="F84" s="13"/>
      <c r="G84" s="13"/>
      <c r="H84" s="13"/>
      <c r="I84" s="13"/>
      <c r="J84" s="13"/>
      <c r="K84" s="6"/>
      <c r="L84" s="6"/>
    </row>
    <row r="85" spans="1:12" s="14" customFormat="1" ht="19">
      <c r="A85" s="73"/>
      <c r="B85" s="38"/>
      <c r="C85" s="6"/>
      <c r="D85" s="13"/>
      <c r="E85" s="2"/>
      <c r="F85" s="13"/>
      <c r="G85" s="13"/>
      <c r="H85" s="13"/>
      <c r="I85" s="13"/>
      <c r="J85" s="13"/>
      <c r="K85" s="6"/>
      <c r="L85" s="6"/>
    </row>
    <row r="86" spans="1:12" s="14" customFormat="1" ht="19">
      <c r="A86" s="73"/>
      <c r="B86" s="38"/>
      <c r="C86" s="6"/>
      <c r="D86" s="13"/>
      <c r="E86" s="2"/>
      <c r="F86" s="13"/>
      <c r="G86" s="13"/>
      <c r="H86" s="13"/>
      <c r="I86" s="13"/>
      <c r="J86" s="13"/>
      <c r="K86" s="6"/>
      <c r="L86" s="6"/>
    </row>
    <row r="87" spans="1:12" s="14" customFormat="1" ht="19">
      <c r="A87" s="73"/>
      <c r="B87" s="38"/>
      <c r="C87" s="6"/>
      <c r="D87" s="13"/>
      <c r="E87" s="2"/>
      <c r="F87" s="13"/>
      <c r="G87" s="13"/>
      <c r="H87" s="13"/>
      <c r="I87" s="13"/>
      <c r="J87" s="13"/>
      <c r="K87" s="6"/>
      <c r="L87" s="6"/>
    </row>
    <row r="88" spans="1:12" s="14" customFormat="1" ht="19">
      <c r="A88" s="73"/>
      <c r="B88" s="38"/>
      <c r="C88" s="6"/>
      <c r="D88" s="13"/>
      <c r="E88" s="2"/>
      <c r="F88" s="13"/>
      <c r="G88" s="13"/>
      <c r="H88" s="13"/>
      <c r="I88" s="13"/>
      <c r="J88" s="13"/>
      <c r="K88" s="6"/>
      <c r="L88" s="6"/>
    </row>
    <row r="89" spans="1:12" s="14" customFormat="1" ht="19">
      <c r="A89" s="73"/>
      <c r="B89" s="38"/>
      <c r="C89" s="6"/>
      <c r="D89" s="13"/>
      <c r="E89" s="2"/>
      <c r="F89" s="13"/>
      <c r="G89" s="13"/>
      <c r="H89" s="13"/>
      <c r="I89" s="13"/>
      <c r="J89" s="13"/>
      <c r="K89" s="6"/>
      <c r="L89" s="6"/>
    </row>
    <row r="90" spans="1:12" s="14" customFormat="1" ht="19">
      <c r="A90" s="73"/>
      <c r="B90" s="38"/>
      <c r="C90" s="6"/>
      <c r="D90" s="13"/>
      <c r="E90" s="2"/>
      <c r="F90" s="13"/>
      <c r="G90" s="13"/>
      <c r="H90" s="13"/>
      <c r="I90" s="13"/>
      <c r="J90" s="13"/>
      <c r="K90" s="6"/>
      <c r="L90" s="6"/>
    </row>
    <row r="91" spans="1:12" s="14" customFormat="1" ht="19">
      <c r="A91" s="73"/>
      <c r="B91" s="38"/>
      <c r="C91" s="6"/>
      <c r="D91" s="13"/>
      <c r="E91" s="2"/>
      <c r="F91" s="13"/>
      <c r="G91" s="13"/>
      <c r="H91" s="13"/>
      <c r="I91" s="13"/>
      <c r="J91" s="13"/>
      <c r="K91" s="6"/>
      <c r="L91" s="6"/>
    </row>
    <row r="92" spans="1:12" s="14" customFormat="1" ht="19">
      <c r="A92" s="73"/>
      <c r="B92" s="38"/>
      <c r="C92" s="6"/>
      <c r="D92" s="13"/>
      <c r="E92" s="2"/>
      <c r="F92" s="13"/>
      <c r="G92" s="13"/>
      <c r="H92" s="13"/>
      <c r="I92" s="13"/>
      <c r="J92" s="13"/>
      <c r="K92" s="6"/>
      <c r="L92" s="6"/>
    </row>
    <row r="93" spans="1:12" s="14" customFormat="1" ht="19">
      <c r="A93" s="73"/>
      <c r="B93" s="38"/>
      <c r="C93" s="6"/>
      <c r="D93" s="13"/>
      <c r="E93" s="2"/>
      <c r="F93" s="13"/>
      <c r="G93" s="13"/>
      <c r="H93" s="13"/>
      <c r="I93" s="13"/>
      <c r="J93" s="13"/>
      <c r="K93" s="6"/>
      <c r="L93" s="6"/>
    </row>
    <row r="94" spans="1:12" s="14" customFormat="1" ht="19">
      <c r="A94" s="73"/>
      <c r="B94" s="38"/>
      <c r="C94" s="6"/>
      <c r="D94" s="13"/>
      <c r="E94" s="2"/>
      <c r="F94" s="13"/>
      <c r="G94" s="13"/>
      <c r="H94" s="13"/>
      <c r="I94" s="13"/>
      <c r="J94" s="13"/>
      <c r="K94" s="6"/>
      <c r="L94" s="6"/>
    </row>
    <row r="95" spans="1:12" s="14" customFormat="1" ht="19">
      <c r="A95" s="73"/>
      <c r="B95" s="38"/>
      <c r="C95" s="6"/>
      <c r="D95" s="13"/>
      <c r="E95" s="2"/>
      <c r="F95" s="13"/>
      <c r="G95" s="13"/>
      <c r="H95" s="13"/>
      <c r="I95" s="13"/>
      <c r="J95" s="13"/>
      <c r="K95" s="6"/>
      <c r="L95" s="6"/>
    </row>
    <row r="96" spans="1:12" s="14" customFormat="1" ht="19">
      <c r="A96" s="73"/>
      <c r="B96" s="38"/>
      <c r="C96" s="6"/>
      <c r="D96" s="13"/>
      <c r="E96" s="2"/>
      <c r="F96" s="13"/>
      <c r="G96" s="13"/>
      <c r="H96" s="13"/>
      <c r="I96" s="13"/>
      <c r="J96" s="13"/>
      <c r="K96" s="6"/>
      <c r="L96" s="6"/>
    </row>
    <row r="97" spans="1:12" s="14" customFormat="1" ht="19">
      <c r="A97" s="73"/>
      <c r="B97" s="38"/>
      <c r="C97" s="6"/>
      <c r="D97" s="13"/>
      <c r="E97" s="2"/>
      <c r="F97" s="13"/>
      <c r="G97" s="13"/>
      <c r="H97" s="13"/>
      <c r="I97" s="13"/>
      <c r="J97" s="13"/>
      <c r="K97" s="6"/>
      <c r="L97" s="6"/>
    </row>
    <row r="98" spans="1:12" s="14" customFormat="1" ht="19">
      <c r="A98" s="73"/>
      <c r="B98" s="38"/>
      <c r="C98" s="6"/>
      <c r="D98" s="13"/>
      <c r="E98" s="2"/>
      <c r="F98" s="13"/>
      <c r="G98" s="13"/>
      <c r="H98" s="13"/>
      <c r="I98" s="13"/>
      <c r="J98" s="13"/>
      <c r="K98" s="6"/>
      <c r="L98" s="6"/>
    </row>
    <row r="99" spans="1:12" s="14" customFormat="1" ht="19">
      <c r="A99" s="73"/>
      <c r="B99" s="38"/>
      <c r="C99" s="6"/>
      <c r="D99" s="13"/>
      <c r="E99" s="2"/>
      <c r="F99" s="13"/>
      <c r="G99" s="13"/>
      <c r="H99" s="13"/>
      <c r="I99" s="13"/>
      <c r="J99" s="13"/>
      <c r="K99" s="6"/>
      <c r="L99" s="6"/>
    </row>
    <row r="100" spans="1:12" s="14" customFormat="1" ht="19">
      <c r="A100" s="73"/>
      <c r="B100" s="38"/>
      <c r="C100" s="6"/>
      <c r="D100" s="13"/>
      <c r="E100" s="2"/>
      <c r="F100" s="13"/>
      <c r="G100" s="13"/>
      <c r="H100" s="13"/>
      <c r="I100" s="13"/>
      <c r="J100" s="13"/>
      <c r="K100" s="6"/>
      <c r="L100" s="6"/>
    </row>
    <row r="101" spans="1:12" s="14" customFormat="1" ht="19">
      <c r="A101" s="73"/>
      <c r="B101" s="38"/>
      <c r="C101" s="6"/>
      <c r="D101" s="13"/>
      <c r="E101" s="2"/>
      <c r="F101" s="13"/>
      <c r="G101" s="13"/>
      <c r="H101" s="13"/>
      <c r="I101" s="13"/>
      <c r="J101" s="13"/>
      <c r="K101" s="6"/>
      <c r="L101" s="6"/>
    </row>
    <row r="102" spans="1:12" s="14" customFormat="1" ht="19">
      <c r="A102" s="73"/>
      <c r="B102" s="38"/>
      <c r="C102" s="6"/>
      <c r="D102" s="13"/>
      <c r="E102" s="2"/>
      <c r="F102" s="13"/>
      <c r="G102" s="13"/>
      <c r="H102" s="13"/>
      <c r="I102" s="13"/>
      <c r="J102" s="13"/>
      <c r="K102" s="6"/>
      <c r="L102" s="6"/>
    </row>
    <row r="103" spans="1:12" s="14" customFormat="1" ht="19">
      <c r="A103" s="73"/>
      <c r="B103" s="38"/>
      <c r="C103" s="6"/>
      <c r="D103" s="13"/>
      <c r="E103" s="2"/>
      <c r="F103" s="13"/>
      <c r="G103" s="13"/>
      <c r="H103" s="13"/>
      <c r="I103" s="13"/>
      <c r="J103" s="13"/>
      <c r="K103" s="6"/>
      <c r="L103" s="6"/>
    </row>
    <row r="104" spans="1:12" s="14" customFormat="1" ht="19">
      <c r="A104" s="73"/>
      <c r="B104" s="38"/>
      <c r="C104" s="6"/>
      <c r="D104" s="13"/>
      <c r="E104" s="2"/>
      <c r="F104" s="13"/>
      <c r="G104" s="13"/>
      <c r="H104" s="13"/>
      <c r="I104" s="13"/>
      <c r="J104" s="13"/>
      <c r="K104" s="6"/>
      <c r="L104" s="6"/>
    </row>
    <row r="105" spans="1:12" s="14" customFormat="1" ht="19">
      <c r="A105" s="73"/>
      <c r="B105" s="38"/>
      <c r="C105" s="6"/>
      <c r="D105" s="13"/>
      <c r="E105" s="2"/>
      <c r="F105" s="13"/>
      <c r="G105" s="13"/>
      <c r="H105" s="13"/>
      <c r="I105" s="13"/>
      <c r="J105" s="13"/>
      <c r="K105" s="6"/>
      <c r="L105" s="6"/>
    </row>
    <row r="106" spans="1:12" s="14" customFormat="1" ht="19">
      <c r="A106" s="73"/>
      <c r="B106" s="38"/>
      <c r="C106" s="6"/>
      <c r="D106" s="13"/>
      <c r="E106" s="2"/>
      <c r="F106" s="13"/>
      <c r="G106" s="13"/>
      <c r="H106" s="13"/>
      <c r="I106" s="13"/>
      <c r="J106" s="13"/>
      <c r="K106" s="6"/>
      <c r="L106" s="6"/>
    </row>
    <row r="107" spans="1:12" s="14" customFormat="1" ht="19">
      <c r="A107" s="73"/>
      <c r="B107" s="38"/>
      <c r="C107" s="6"/>
      <c r="D107" s="13"/>
      <c r="E107" s="2"/>
      <c r="F107" s="13"/>
      <c r="G107" s="13"/>
      <c r="H107" s="13"/>
      <c r="I107" s="13"/>
      <c r="J107" s="13"/>
      <c r="K107" s="6"/>
      <c r="L107" s="6"/>
    </row>
    <row r="108" spans="1:12" s="14" customFormat="1" ht="19">
      <c r="A108" s="73"/>
      <c r="B108" s="38"/>
      <c r="C108" s="6"/>
      <c r="D108" s="13"/>
      <c r="E108" s="2"/>
      <c r="F108" s="13"/>
      <c r="G108" s="13"/>
      <c r="H108" s="13"/>
      <c r="I108" s="13"/>
      <c r="J108" s="13"/>
      <c r="K108" s="6"/>
      <c r="L108" s="6"/>
    </row>
    <row r="109" spans="1:12" s="14" customFormat="1" ht="19">
      <c r="A109" s="73"/>
      <c r="B109" s="38"/>
      <c r="C109" s="6"/>
      <c r="D109" s="13"/>
      <c r="E109" s="2"/>
      <c r="F109" s="13"/>
      <c r="G109" s="13"/>
      <c r="H109" s="13"/>
      <c r="I109" s="13"/>
      <c r="J109" s="13"/>
      <c r="K109" s="6"/>
      <c r="L109" s="6"/>
    </row>
    <row r="110" spans="1:12" s="14" customFormat="1" ht="19">
      <c r="A110" s="73"/>
      <c r="B110" s="38"/>
      <c r="C110" s="6"/>
      <c r="D110" s="13"/>
      <c r="E110" s="2"/>
      <c r="F110" s="13"/>
      <c r="G110" s="13"/>
      <c r="H110" s="13"/>
      <c r="I110" s="13"/>
      <c r="J110" s="13"/>
      <c r="K110" s="6"/>
      <c r="L110" s="6"/>
    </row>
    <row r="111" spans="1:12" s="14" customFormat="1" ht="19">
      <c r="A111" s="73"/>
      <c r="B111" s="38"/>
      <c r="C111" s="6"/>
      <c r="D111" s="13"/>
      <c r="E111" s="2"/>
      <c r="F111" s="13"/>
      <c r="G111" s="13"/>
      <c r="H111" s="13"/>
      <c r="I111" s="13"/>
      <c r="J111" s="13"/>
      <c r="K111" s="6"/>
      <c r="L111" s="6"/>
    </row>
    <row r="112" spans="1:12" s="14" customFormat="1" ht="19">
      <c r="A112" s="73"/>
      <c r="B112" s="38"/>
      <c r="C112" s="6"/>
      <c r="D112" s="13"/>
      <c r="E112" s="2"/>
      <c r="F112" s="13"/>
      <c r="G112" s="13"/>
      <c r="H112" s="13"/>
      <c r="I112" s="13"/>
      <c r="J112" s="13"/>
      <c r="K112" s="6"/>
      <c r="L112" s="6"/>
    </row>
    <row r="113" spans="1:12" s="14" customFormat="1" ht="19">
      <c r="A113" s="73"/>
      <c r="B113" s="38"/>
      <c r="C113" s="6"/>
      <c r="D113" s="13"/>
      <c r="E113" s="2"/>
      <c r="F113" s="13"/>
      <c r="G113" s="13"/>
      <c r="H113" s="13"/>
      <c r="I113" s="13"/>
      <c r="J113" s="13"/>
      <c r="K113" s="6"/>
      <c r="L113" s="6"/>
    </row>
    <row r="114" spans="1:12" s="14" customFormat="1" ht="19">
      <c r="A114" s="73"/>
      <c r="B114" s="38"/>
      <c r="C114" s="6"/>
      <c r="D114" s="13"/>
      <c r="E114" s="2"/>
      <c r="F114" s="13"/>
      <c r="G114" s="13"/>
      <c r="H114" s="13"/>
      <c r="I114" s="13"/>
      <c r="J114" s="13"/>
      <c r="K114" s="6"/>
      <c r="L114" s="6"/>
    </row>
    <row r="115" spans="1:12" s="14" customFormat="1" ht="19">
      <c r="A115" s="73"/>
      <c r="B115" s="38"/>
      <c r="C115" s="6"/>
      <c r="D115" s="13"/>
      <c r="E115" s="2"/>
      <c r="F115" s="13"/>
      <c r="G115" s="13"/>
      <c r="H115" s="13"/>
      <c r="I115" s="13"/>
      <c r="J115" s="13"/>
      <c r="K115" s="6"/>
      <c r="L115" s="6"/>
    </row>
    <row r="116" spans="1:12" s="14" customFormat="1" ht="19">
      <c r="A116" s="73"/>
      <c r="B116" s="38"/>
      <c r="C116" s="6"/>
      <c r="D116" s="13"/>
      <c r="E116" s="2"/>
      <c r="F116" s="13"/>
      <c r="G116" s="13"/>
      <c r="H116" s="13"/>
      <c r="I116" s="13"/>
      <c r="J116" s="13"/>
      <c r="K116" s="6"/>
      <c r="L116" s="6"/>
    </row>
    <row r="117" spans="1:12" s="14" customFormat="1" ht="19">
      <c r="A117" s="73"/>
      <c r="B117" s="38"/>
      <c r="C117" s="6"/>
      <c r="D117" s="13"/>
      <c r="E117" s="2"/>
      <c r="F117" s="13"/>
      <c r="G117" s="13"/>
      <c r="H117" s="13"/>
      <c r="I117" s="13"/>
      <c r="J117" s="13"/>
      <c r="K117" s="6"/>
      <c r="L117" s="6"/>
    </row>
    <row r="118" spans="1:12" s="14" customFormat="1" ht="19">
      <c r="A118" s="73"/>
      <c r="B118" s="38"/>
      <c r="C118" s="6"/>
      <c r="D118" s="13"/>
      <c r="E118" s="2"/>
      <c r="F118" s="13"/>
      <c r="G118" s="13"/>
      <c r="H118" s="13"/>
      <c r="I118" s="13"/>
      <c r="J118" s="13"/>
      <c r="K118" s="6"/>
      <c r="L118" s="6"/>
    </row>
    <row r="119" spans="1:12" s="14" customFormat="1" ht="19">
      <c r="A119" s="73"/>
      <c r="B119" s="38"/>
      <c r="C119" s="6"/>
      <c r="D119" s="13"/>
      <c r="E119" s="2"/>
      <c r="F119" s="13"/>
      <c r="G119" s="13"/>
      <c r="H119" s="13"/>
      <c r="I119" s="13"/>
      <c r="J119" s="13"/>
      <c r="K119" s="6"/>
      <c r="L119" s="6"/>
    </row>
    <row r="120" spans="1:12" s="14" customFormat="1" ht="19">
      <c r="A120" s="73"/>
      <c r="B120" s="38"/>
      <c r="C120" s="6"/>
      <c r="D120" s="13"/>
      <c r="E120" s="2"/>
      <c r="F120" s="13"/>
      <c r="G120" s="13"/>
      <c r="H120" s="13"/>
      <c r="I120" s="13"/>
      <c r="J120" s="13"/>
      <c r="K120" s="6"/>
      <c r="L120" s="6"/>
    </row>
    <row r="121" spans="1:12" s="14" customFormat="1" ht="19">
      <c r="A121" s="73"/>
      <c r="B121" s="38"/>
      <c r="C121" s="6"/>
      <c r="D121" s="13"/>
      <c r="E121" s="2"/>
      <c r="F121" s="13"/>
      <c r="G121" s="13"/>
      <c r="H121" s="13"/>
      <c r="I121" s="13"/>
      <c r="J121" s="13"/>
      <c r="K121" s="6"/>
      <c r="L121" s="6"/>
    </row>
    <row r="122" spans="1:12" s="14" customFormat="1" ht="19">
      <c r="A122" s="73"/>
      <c r="B122" s="38"/>
      <c r="C122" s="6"/>
      <c r="D122" s="13"/>
      <c r="E122" s="2"/>
      <c r="F122" s="13"/>
      <c r="G122" s="13"/>
      <c r="H122" s="13"/>
      <c r="I122" s="13"/>
      <c r="J122" s="13"/>
      <c r="K122" s="6"/>
      <c r="L122" s="6"/>
    </row>
    <row r="123" spans="1:12" s="14" customFormat="1" ht="19">
      <c r="A123" s="73"/>
      <c r="B123" s="38"/>
      <c r="C123" s="6"/>
      <c r="D123" s="13"/>
      <c r="E123" s="2"/>
      <c r="F123" s="13"/>
      <c r="G123" s="13"/>
      <c r="H123" s="13"/>
      <c r="I123" s="13"/>
      <c r="J123" s="13"/>
      <c r="K123" s="6"/>
      <c r="L123" s="6"/>
    </row>
    <row r="124" spans="1:12" s="14" customFormat="1" ht="19">
      <c r="A124" s="73"/>
      <c r="B124" s="38"/>
      <c r="C124" s="6"/>
      <c r="D124" s="13"/>
      <c r="E124" s="2"/>
      <c r="F124" s="13"/>
      <c r="G124" s="13"/>
      <c r="H124" s="13"/>
      <c r="I124" s="13"/>
      <c r="J124" s="13"/>
      <c r="K124" s="6"/>
      <c r="L124" s="6"/>
    </row>
    <row r="125" spans="1:12" s="14" customFormat="1" ht="19">
      <c r="A125" s="73"/>
      <c r="B125" s="38"/>
      <c r="C125" s="6"/>
      <c r="D125" s="13"/>
      <c r="E125" s="2"/>
      <c r="F125" s="13"/>
      <c r="G125" s="13"/>
      <c r="H125" s="13"/>
      <c r="I125" s="13"/>
      <c r="J125" s="13"/>
      <c r="K125" s="6"/>
      <c r="L125" s="6"/>
    </row>
    <row r="126" spans="1:12" s="14" customFormat="1" ht="19">
      <c r="A126" s="73"/>
      <c r="B126" s="38"/>
      <c r="C126" s="6"/>
      <c r="D126" s="13"/>
      <c r="E126" s="2"/>
      <c r="F126" s="13"/>
      <c r="G126" s="13"/>
      <c r="H126" s="13"/>
      <c r="I126" s="13"/>
      <c r="J126" s="13"/>
      <c r="K126" s="6"/>
      <c r="L126" s="6"/>
    </row>
  </sheetData>
  <dataConsolidate/>
  <mergeCells count="9">
    <mergeCell ref="G10:K10"/>
    <mergeCell ref="J16:K16"/>
    <mergeCell ref="B1:J1"/>
    <mergeCell ref="G7:K7"/>
    <mergeCell ref="B8:B9"/>
    <mergeCell ref="E8:E9"/>
    <mergeCell ref="G8:K8"/>
    <mergeCell ref="G9:K9"/>
    <mergeCell ref="G14:K14"/>
  </mergeCells>
  <phoneticPr fontId="21"/>
  <pageMargins left="0.39370078740157483" right="0.39370078740157483" top="0.78740157480314965" bottom="0.19685039370078741" header="0" footer="0.19685039370078741"/>
  <pageSetup paperSize="9" scale="68" orientation="portrait" r:id="rId1"/>
  <headerFooter differentFirst="1">
    <oddHeader>&amp;C
《　発注書　》</oddHeader>
    <oddFooter>&amp;R&amp;P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6A12-B919-49EF-98E4-2F99C8021F1A}">
  <sheetPr>
    <tabColor theme="9" tint="0.39997558519241921"/>
  </sheetPr>
  <dimension ref="A1:K147"/>
  <sheetViews>
    <sheetView showGridLines="0" view="pageBreakPreview" zoomScale="108" zoomScaleNormal="108" zoomScaleSheetLayoutView="108" workbookViewId="0">
      <selection activeCell="L24" sqref="L24"/>
    </sheetView>
  </sheetViews>
  <sheetFormatPr defaultColWidth="9" defaultRowHeight="19"/>
  <cols>
    <col min="1" max="1" width="1.58203125" style="73" customWidth="1"/>
    <col min="2" max="2" width="8.58203125" style="13" customWidth="1"/>
    <col min="3" max="3" width="8.58203125" style="14" customWidth="1"/>
    <col min="4" max="4" width="42.58203125" style="6" customWidth="1"/>
    <col min="5" max="5" width="6.58203125" style="13" customWidth="1"/>
    <col min="6" max="6" width="8.58203125" style="2" customWidth="1"/>
    <col min="7" max="7" width="7.33203125" style="13" customWidth="1"/>
    <col min="8" max="8" width="6.25" style="13" customWidth="1"/>
    <col min="9" max="9" width="18.58203125" style="13" customWidth="1"/>
    <col min="10" max="10" width="18.58203125" style="6" customWidth="1"/>
    <col min="11" max="16384" width="9" style="6"/>
  </cols>
  <sheetData>
    <row r="1" spans="1:10" ht="23.5">
      <c r="B1" s="190" t="s">
        <v>112</v>
      </c>
      <c r="C1" s="191"/>
      <c r="D1" s="191"/>
      <c r="E1" s="191"/>
      <c r="F1" s="191"/>
      <c r="G1" s="191"/>
      <c r="H1" s="191"/>
      <c r="I1" s="191"/>
      <c r="J1" s="79" t="s">
        <v>35</v>
      </c>
    </row>
    <row r="2" spans="1:10" ht="14">
      <c r="B2" s="7" t="s">
        <v>13</v>
      </c>
      <c r="C2" s="8" t="s">
        <v>34</v>
      </c>
      <c r="D2" s="8"/>
      <c r="E2" s="9"/>
      <c r="F2" s="10"/>
      <c r="G2" s="10"/>
      <c r="H2" s="10"/>
      <c r="I2" s="76" t="s">
        <v>14</v>
      </c>
      <c r="J2" s="77" t="s">
        <v>27</v>
      </c>
    </row>
    <row r="3" spans="1:10" ht="18" customHeight="1">
      <c r="B3" s="127" t="s">
        <v>31</v>
      </c>
      <c r="C3" s="128" t="s">
        <v>37</v>
      </c>
      <c r="D3" s="11"/>
      <c r="F3" s="1"/>
    </row>
    <row r="4" spans="1:10" ht="5.15" customHeight="1" thickBot="1">
      <c r="B4" s="6"/>
    </row>
    <row r="5" spans="1:10" ht="15" customHeight="1" thickBot="1">
      <c r="B5" s="41" t="s">
        <v>0</v>
      </c>
      <c r="C5" s="42"/>
      <c r="F5" s="41" t="s">
        <v>3</v>
      </c>
      <c r="G5" s="42"/>
      <c r="I5" s="6"/>
    </row>
    <row r="6" spans="1:10" s="15" customFormat="1" ht="16" customHeight="1">
      <c r="A6" s="73"/>
      <c r="B6" s="43" t="s">
        <v>1</v>
      </c>
      <c r="C6" s="44"/>
      <c r="D6" s="16"/>
      <c r="E6" s="17"/>
      <c r="F6" s="43" t="s">
        <v>1</v>
      </c>
      <c r="G6" s="50"/>
      <c r="H6" s="192"/>
      <c r="I6" s="193"/>
      <c r="J6" s="194"/>
    </row>
    <row r="7" spans="1:10" s="15" customFormat="1" ht="16" customHeight="1">
      <c r="A7" s="73"/>
      <c r="B7" s="197" t="s">
        <v>2</v>
      </c>
      <c r="C7" s="45"/>
      <c r="D7" s="18" t="s">
        <v>20</v>
      </c>
      <c r="E7" s="17"/>
      <c r="F7" s="197" t="s">
        <v>2</v>
      </c>
      <c r="G7" s="51"/>
      <c r="H7" s="199" t="s">
        <v>21</v>
      </c>
      <c r="I7" s="200"/>
      <c r="J7" s="201"/>
    </row>
    <row r="8" spans="1:10" s="15" customFormat="1" ht="16" customHeight="1">
      <c r="A8" s="73"/>
      <c r="B8" s="217"/>
      <c r="C8" s="46"/>
      <c r="D8" s="18"/>
      <c r="E8" s="17"/>
      <c r="F8" s="198"/>
      <c r="G8" s="52"/>
      <c r="H8" s="202"/>
      <c r="I8" s="203"/>
      <c r="J8" s="204"/>
    </row>
    <row r="9" spans="1:10" s="15" customFormat="1" ht="20.25" customHeight="1" thickBot="1">
      <c r="A9" s="73"/>
      <c r="B9" s="47" t="s">
        <v>114</v>
      </c>
      <c r="C9" s="49"/>
      <c r="D9" s="171" t="s">
        <v>115</v>
      </c>
      <c r="E9" s="17"/>
      <c r="F9" s="48" t="s">
        <v>114</v>
      </c>
      <c r="G9" s="165"/>
      <c r="H9" s="185" t="s">
        <v>115</v>
      </c>
      <c r="I9" s="186"/>
      <c r="J9" s="187"/>
    </row>
    <row r="10" spans="1:10" ht="10.5" customHeight="1" thickBot="1">
      <c r="B10" s="20"/>
      <c r="C10" s="19"/>
      <c r="D10" s="21"/>
      <c r="F10" s="1"/>
      <c r="I10" s="22"/>
      <c r="J10" s="22"/>
    </row>
    <row r="11" spans="1:10" ht="29.25" customHeight="1" thickBot="1">
      <c r="B11" s="53" t="s">
        <v>10</v>
      </c>
      <c r="C11" s="54"/>
      <c r="D11" s="23" t="s">
        <v>36</v>
      </c>
      <c r="F11" s="1"/>
      <c r="I11" s="22"/>
      <c r="J11" s="22"/>
    </row>
    <row r="12" spans="1:10" ht="29.25" customHeight="1" thickBot="1">
      <c r="B12" s="55" t="s">
        <v>4</v>
      </c>
      <c r="C12" s="56"/>
      <c r="D12" s="24" t="s">
        <v>15</v>
      </c>
      <c r="E12" s="6"/>
      <c r="F12" s="25"/>
      <c r="G12" s="25"/>
      <c r="H12" s="83"/>
      <c r="I12" s="80"/>
      <c r="J12" s="26"/>
    </row>
    <row r="13" spans="1:10" ht="29.25" customHeight="1" thickBot="1">
      <c r="B13" s="53" t="s">
        <v>12</v>
      </c>
      <c r="C13" s="54"/>
      <c r="D13" s="27" t="s">
        <v>15</v>
      </c>
      <c r="F13" s="1"/>
      <c r="I13" s="81"/>
      <c r="J13" s="22"/>
    </row>
    <row r="14" spans="1:10" ht="20.149999999999999" customHeight="1" thickBot="1">
      <c r="A14" s="88"/>
      <c r="B14" s="89"/>
      <c r="C14" s="90"/>
      <c r="D14" s="91"/>
    </row>
    <row r="15" spans="1:10" s="17" customFormat="1" ht="25" customHeight="1">
      <c r="A15" s="74"/>
      <c r="B15" s="223" t="s">
        <v>28</v>
      </c>
      <c r="C15" s="224"/>
      <c r="D15" s="112" t="s">
        <v>5</v>
      </c>
      <c r="E15" s="225" t="s">
        <v>29</v>
      </c>
      <c r="F15" s="226"/>
      <c r="G15" s="226"/>
      <c r="H15" s="227"/>
      <c r="I15" s="221" t="s">
        <v>30</v>
      </c>
      <c r="J15" s="222"/>
    </row>
    <row r="16" spans="1:10" ht="25" customHeight="1">
      <c r="A16" s="63"/>
      <c r="B16" s="113"/>
      <c r="C16" s="68"/>
      <c r="D16" s="72"/>
      <c r="E16" s="69"/>
      <c r="F16" s="70"/>
      <c r="G16" s="69"/>
      <c r="H16" s="69"/>
      <c r="I16" s="105" t="s">
        <v>23</v>
      </c>
      <c r="J16" s="114" t="s">
        <v>24</v>
      </c>
    </row>
    <row r="17" spans="1:11" ht="35.15" customHeight="1">
      <c r="A17" s="62"/>
      <c r="B17" s="115"/>
      <c r="C17" s="29"/>
      <c r="D17" s="30"/>
      <c r="E17" s="218"/>
      <c r="F17" s="219"/>
      <c r="G17" s="219"/>
      <c r="H17" s="220"/>
      <c r="I17" s="78"/>
      <c r="J17" s="116"/>
      <c r="K17" s="92"/>
    </row>
    <row r="18" spans="1:11" ht="35.15" customHeight="1">
      <c r="A18" s="62"/>
      <c r="B18" s="115"/>
      <c r="C18" s="29"/>
      <c r="D18" s="30"/>
      <c r="E18" s="218"/>
      <c r="F18" s="219"/>
      <c r="G18" s="219"/>
      <c r="H18" s="220"/>
      <c r="I18" s="34"/>
      <c r="J18" s="117"/>
    </row>
    <row r="19" spans="1:11" ht="35.15" customHeight="1">
      <c r="A19" s="62"/>
      <c r="B19" s="115"/>
      <c r="C19" s="29"/>
      <c r="D19" s="30"/>
      <c r="E19" s="218"/>
      <c r="F19" s="219"/>
      <c r="G19" s="219"/>
      <c r="H19" s="220"/>
      <c r="I19" s="34"/>
      <c r="J19" s="117"/>
    </row>
    <row r="20" spans="1:11" ht="35.15" customHeight="1">
      <c r="A20" s="62"/>
      <c r="B20" s="115"/>
      <c r="C20" s="29"/>
      <c r="D20" s="30"/>
      <c r="E20" s="218"/>
      <c r="F20" s="219"/>
      <c r="G20" s="219"/>
      <c r="H20" s="220"/>
      <c r="I20" s="34"/>
      <c r="J20" s="117"/>
    </row>
    <row r="21" spans="1:11" ht="35.15" customHeight="1">
      <c r="A21" s="62"/>
      <c r="B21" s="118"/>
      <c r="C21" s="93"/>
      <c r="D21" s="94"/>
      <c r="E21" s="218"/>
      <c r="F21" s="219"/>
      <c r="G21" s="219"/>
      <c r="H21" s="220"/>
      <c r="I21" s="95"/>
      <c r="J21" s="119"/>
    </row>
    <row r="22" spans="1:11" ht="35.15" customHeight="1">
      <c r="A22" s="75"/>
      <c r="B22" s="115"/>
      <c r="C22" s="29"/>
      <c r="D22" s="30"/>
      <c r="E22" s="218"/>
      <c r="F22" s="219"/>
      <c r="G22" s="219"/>
      <c r="H22" s="220"/>
      <c r="I22" s="78"/>
      <c r="J22" s="116"/>
    </row>
    <row r="23" spans="1:11" ht="35.15" customHeight="1">
      <c r="A23" s="62"/>
      <c r="B23" s="115"/>
      <c r="C23" s="29"/>
      <c r="D23" s="30"/>
      <c r="E23" s="218"/>
      <c r="F23" s="219"/>
      <c r="G23" s="219"/>
      <c r="H23" s="220"/>
      <c r="I23" s="34"/>
      <c r="J23" s="117"/>
    </row>
    <row r="24" spans="1:11" ht="35.15" customHeight="1">
      <c r="A24" s="62"/>
      <c r="B24" s="115"/>
      <c r="C24" s="29"/>
      <c r="D24" s="30"/>
      <c r="E24" s="218"/>
      <c r="F24" s="219"/>
      <c r="G24" s="219"/>
      <c r="H24" s="220"/>
      <c r="I24" s="34"/>
      <c r="J24" s="117"/>
    </row>
    <row r="25" spans="1:11" ht="35.15" customHeight="1">
      <c r="A25" s="62"/>
      <c r="B25" s="115"/>
      <c r="C25" s="29"/>
      <c r="D25" s="30"/>
      <c r="E25" s="218"/>
      <c r="F25" s="219"/>
      <c r="G25" s="219"/>
      <c r="H25" s="220"/>
      <c r="I25" s="34"/>
      <c r="J25" s="117"/>
    </row>
    <row r="26" spans="1:11" ht="35.15" customHeight="1">
      <c r="A26" s="62"/>
      <c r="B26" s="115"/>
      <c r="C26" s="29"/>
      <c r="D26" s="30"/>
      <c r="E26" s="218"/>
      <c r="F26" s="219"/>
      <c r="G26" s="219"/>
      <c r="H26" s="220"/>
      <c r="I26" s="34"/>
      <c r="J26" s="117"/>
    </row>
    <row r="27" spans="1:11" ht="35.15" customHeight="1">
      <c r="A27" s="62"/>
      <c r="B27" s="115"/>
      <c r="C27" s="29"/>
      <c r="D27" s="30"/>
      <c r="E27" s="218"/>
      <c r="F27" s="219"/>
      <c r="G27" s="219"/>
      <c r="H27" s="220"/>
      <c r="I27" s="34"/>
      <c r="J27" s="117"/>
    </row>
    <row r="28" spans="1:11" ht="35.15" customHeight="1">
      <c r="A28" s="62"/>
      <c r="B28" s="115"/>
      <c r="C28" s="29"/>
      <c r="D28" s="30"/>
      <c r="E28" s="218"/>
      <c r="F28" s="219"/>
      <c r="G28" s="219"/>
      <c r="H28" s="220"/>
      <c r="I28" s="34"/>
      <c r="J28" s="117"/>
    </row>
    <row r="29" spans="1:11" ht="35.15" customHeight="1">
      <c r="A29" s="62"/>
      <c r="B29" s="115"/>
      <c r="C29" s="29"/>
      <c r="D29" s="30"/>
      <c r="E29" s="218"/>
      <c r="F29" s="219"/>
      <c r="G29" s="219"/>
      <c r="H29" s="220"/>
      <c r="I29" s="34"/>
      <c r="J29" s="117"/>
    </row>
    <row r="30" spans="1:11" ht="35.15" customHeight="1">
      <c r="A30" s="62"/>
      <c r="B30" s="115"/>
      <c r="C30" s="29"/>
      <c r="D30" s="30"/>
      <c r="E30" s="218"/>
      <c r="F30" s="219"/>
      <c r="G30" s="219"/>
      <c r="H30" s="220"/>
      <c r="I30" s="34"/>
      <c r="J30" s="117"/>
    </row>
    <row r="31" spans="1:11" ht="35.15" customHeight="1" thickBot="1">
      <c r="A31" s="62"/>
      <c r="B31" s="120"/>
      <c r="C31" s="109"/>
      <c r="D31" s="110"/>
      <c r="E31" s="230"/>
      <c r="F31" s="231"/>
      <c r="G31" s="231"/>
      <c r="H31" s="232"/>
      <c r="I31" s="121"/>
      <c r="J31" s="122"/>
    </row>
    <row r="32" spans="1:11" ht="35.15" customHeight="1">
      <c r="A32" s="65"/>
      <c r="B32" s="123"/>
      <c r="C32" s="124"/>
      <c r="D32" s="125"/>
      <c r="E32" s="233"/>
      <c r="F32" s="234"/>
      <c r="G32" s="234"/>
      <c r="H32" s="234"/>
      <c r="I32" s="126"/>
      <c r="J32" s="125"/>
    </row>
    <row r="33" spans="1:9" ht="35.15" customHeight="1">
      <c r="A33" s="65"/>
      <c r="B33" s="107"/>
      <c r="C33" s="108"/>
      <c r="E33" s="228"/>
      <c r="F33" s="229"/>
      <c r="G33" s="229"/>
      <c r="H33" s="229"/>
      <c r="I33" s="38"/>
    </row>
    <row r="34" spans="1:9" ht="35.15" customHeight="1">
      <c r="B34" s="107"/>
      <c r="C34" s="108"/>
      <c r="E34" s="228"/>
      <c r="F34" s="229"/>
      <c r="G34" s="229"/>
      <c r="H34" s="229"/>
      <c r="I34" s="38"/>
    </row>
    <row r="35" spans="1:9" ht="35.15" customHeight="1">
      <c r="B35" s="107"/>
      <c r="C35" s="108"/>
      <c r="E35" s="228"/>
      <c r="F35" s="229"/>
      <c r="G35" s="229"/>
      <c r="H35" s="229"/>
      <c r="I35" s="38"/>
    </row>
    <row r="36" spans="1:9" ht="35.15" customHeight="1">
      <c r="B36" s="107"/>
      <c r="C36" s="108"/>
      <c r="E36" s="228"/>
      <c r="F36" s="229"/>
      <c r="G36" s="229"/>
      <c r="H36" s="229"/>
      <c r="I36" s="38"/>
    </row>
    <row r="37" spans="1:9" ht="35.15" customHeight="1">
      <c r="B37" s="107"/>
      <c r="C37" s="108"/>
      <c r="E37" s="228"/>
      <c r="F37" s="229"/>
      <c r="G37" s="229"/>
      <c r="H37" s="229"/>
      <c r="I37" s="38"/>
    </row>
    <row r="38" spans="1:9" ht="35.15" customHeight="1">
      <c r="B38" s="107"/>
      <c r="C38" s="108"/>
      <c r="E38" s="228"/>
      <c r="F38" s="229"/>
      <c r="G38" s="229"/>
      <c r="H38" s="229"/>
      <c r="I38" s="38"/>
    </row>
    <row r="39" spans="1:9" ht="35.15" customHeight="1">
      <c r="B39" s="107"/>
      <c r="C39" s="108"/>
      <c r="E39" s="228"/>
      <c r="F39" s="229"/>
      <c r="G39" s="229"/>
      <c r="H39" s="229"/>
      <c r="I39" s="38"/>
    </row>
    <row r="40" spans="1:9" ht="25" customHeight="1">
      <c r="A40" s="62"/>
      <c r="B40" s="107"/>
      <c r="C40" s="108"/>
      <c r="F40" s="1"/>
    </row>
    <row r="41" spans="1:9" ht="25" customHeight="1">
      <c r="A41" s="62"/>
      <c r="B41" s="107"/>
      <c r="C41" s="108"/>
      <c r="F41" s="1"/>
    </row>
    <row r="42" spans="1:9" ht="25" customHeight="1">
      <c r="A42" s="62"/>
      <c r="B42" s="107"/>
      <c r="C42" s="108"/>
      <c r="F42" s="1"/>
    </row>
    <row r="43" spans="1:9" ht="25" customHeight="1">
      <c r="B43" s="38"/>
      <c r="F43" s="1"/>
    </row>
    <row r="44" spans="1:9" ht="25" customHeight="1">
      <c r="B44" s="38"/>
      <c r="F44" s="1"/>
    </row>
    <row r="45" spans="1:9" ht="25" customHeight="1">
      <c r="B45" s="38"/>
      <c r="F45" s="1"/>
    </row>
    <row r="46" spans="1:9" ht="25" customHeight="1">
      <c r="B46" s="38"/>
      <c r="F46" s="1"/>
    </row>
    <row r="47" spans="1:9" ht="25" customHeight="1">
      <c r="B47" s="38"/>
      <c r="F47" s="1"/>
    </row>
    <row r="48" spans="1:9" ht="25" customHeight="1">
      <c r="B48" s="38"/>
      <c r="F48" s="1"/>
    </row>
    <row r="49" spans="1:9" ht="25" customHeight="1">
      <c r="B49" s="38"/>
      <c r="F49" s="1"/>
    </row>
    <row r="50" spans="1:9" ht="25" customHeight="1">
      <c r="B50" s="38"/>
      <c r="F50" s="1"/>
    </row>
    <row r="51" spans="1:9" ht="25" customHeight="1">
      <c r="B51" s="38"/>
      <c r="F51" s="1"/>
    </row>
    <row r="52" spans="1:9" s="14" customFormat="1" ht="25" customHeight="1">
      <c r="A52" s="73"/>
      <c r="B52" s="38"/>
      <c r="D52" s="6"/>
      <c r="E52" s="13"/>
      <c r="F52" s="1"/>
      <c r="G52" s="13"/>
      <c r="H52" s="13"/>
      <c r="I52" s="13"/>
    </row>
    <row r="53" spans="1:9" s="14" customFormat="1" ht="25" customHeight="1">
      <c r="A53" s="73"/>
      <c r="B53" s="38"/>
      <c r="D53" s="6"/>
      <c r="E53" s="13"/>
      <c r="F53" s="1"/>
      <c r="G53" s="13"/>
      <c r="H53" s="13"/>
      <c r="I53" s="13"/>
    </row>
    <row r="54" spans="1:9" s="14" customFormat="1" ht="25" customHeight="1">
      <c r="A54" s="73"/>
      <c r="B54" s="38"/>
      <c r="D54" s="6"/>
      <c r="E54" s="13"/>
      <c r="F54" s="1"/>
      <c r="G54" s="13"/>
      <c r="H54" s="13"/>
      <c r="I54" s="13"/>
    </row>
    <row r="55" spans="1:9" s="14" customFormat="1" ht="25" customHeight="1">
      <c r="A55" s="73"/>
      <c r="B55" s="38"/>
      <c r="D55" s="6"/>
      <c r="E55" s="13"/>
      <c r="F55" s="1"/>
      <c r="G55" s="13"/>
      <c r="H55" s="13"/>
      <c r="I55" s="13"/>
    </row>
    <row r="56" spans="1:9" s="14" customFormat="1" ht="25" customHeight="1">
      <c r="A56" s="73"/>
      <c r="B56" s="38"/>
      <c r="D56" s="6"/>
      <c r="E56" s="13"/>
      <c r="F56" s="1"/>
      <c r="G56" s="13"/>
      <c r="H56" s="13"/>
      <c r="I56" s="13"/>
    </row>
    <row r="57" spans="1:9" s="14" customFormat="1" ht="25" customHeight="1">
      <c r="A57" s="73"/>
      <c r="B57" s="38"/>
      <c r="D57" s="6"/>
      <c r="E57" s="13"/>
      <c r="F57" s="1"/>
      <c r="G57" s="13"/>
      <c r="H57" s="13"/>
      <c r="I57" s="13"/>
    </row>
    <row r="58" spans="1:9" s="14" customFormat="1" ht="25" customHeight="1">
      <c r="A58" s="73"/>
      <c r="B58" s="38"/>
      <c r="D58" s="6"/>
      <c r="E58" s="13"/>
      <c r="F58" s="1"/>
      <c r="G58" s="13"/>
      <c r="H58" s="13"/>
      <c r="I58" s="13"/>
    </row>
    <row r="59" spans="1:9" s="14" customFormat="1" ht="25" customHeight="1">
      <c r="A59" s="73"/>
      <c r="B59" s="38"/>
      <c r="D59" s="6"/>
      <c r="E59" s="13"/>
      <c r="F59" s="1"/>
      <c r="G59" s="13"/>
      <c r="H59" s="13"/>
      <c r="I59" s="13"/>
    </row>
    <row r="60" spans="1:9" s="14" customFormat="1" ht="25" customHeight="1">
      <c r="A60" s="73"/>
      <c r="B60" s="38"/>
      <c r="D60" s="6"/>
      <c r="E60" s="13"/>
      <c r="F60" s="1"/>
      <c r="G60" s="13"/>
      <c r="H60" s="13"/>
      <c r="I60" s="13"/>
    </row>
    <row r="61" spans="1:9" s="14" customFormat="1" ht="25" customHeight="1">
      <c r="A61" s="73"/>
      <c r="B61" s="38"/>
      <c r="D61" s="6"/>
      <c r="E61" s="13"/>
      <c r="F61" s="1"/>
      <c r="G61" s="13"/>
      <c r="H61" s="13"/>
      <c r="I61" s="13"/>
    </row>
    <row r="62" spans="1:9" s="14" customFormat="1" ht="25" customHeight="1">
      <c r="A62" s="73"/>
      <c r="B62" s="38"/>
      <c r="D62" s="6"/>
      <c r="E62" s="13"/>
      <c r="F62" s="1"/>
      <c r="G62" s="13"/>
      <c r="H62" s="13"/>
      <c r="I62" s="13"/>
    </row>
    <row r="63" spans="1:9" s="14" customFormat="1" ht="25" customHeight="1">
      <c r="A63" s="73"/>
      <c r="B63" s="38"/>
      <c r="D63" s="6"/>
      <c r="E63" s="13"/>
      <c r="F63" s="1"/>
      <c r="G63" s="13"/>
      <c r="H63" s="13"/>
      <c r="I63" s="13"/>
    </row>
    <row r="64" spans="1:9" s="14" customFormat="1">
      <c r="A64" s="73"/>
      <c r="B64" s="38"/>
      <c r="D64" s="6"/>
      <c r="E64" s="13"/>
      <c r="F64" s="1"/>
      <c r="G64" s="13"/>
      <c r="H64" s="13"/>
      <c r="I64" s="13"/>
    </row>
    <row r="65" spans="1:9" s="14" customFormat="1">
      <c r="A65" s="73"/>
      <c r="B65" s="38"/>
      <c r="D65" s="6"/>
      <c r="E65" s="13"/>
      <c r="F65" s="1"/>
      <c r="G65" s="13"/>
      <c r="H65" s="13"/>
      <c r="I65" s="13"/>
    </row>
    <row r="66" spans="1:9" s="14" customFormat="1">
      <c r="A66" s="73"/>
      <c r="B66" s="38"/>
      <c r="D66" s="6"/>
      <c r="E66" s="13"/>
      <c r="F66" s="1"/>
      <c r="G66" s="13"/>
      <c r="H66" s="13"/>
      <c r="I66" s="13"/>
    </row>
    <row r="67" spans="1:9" s="14" customFormat="1">
      <c r="A67" s="73"/>
      <c r="B67" s="38"/>
      <c r="D67" s="6"/>
      <c r="E67" s="13"/>
      <c r="F67" s="1"/>
      <c r="G67" s="13"/>
      <c r="H67" s="13"/>
      <c r="I67" s="13"/>
    </row>
    <row r="68" spans="1:9" s="14" customFormat="1">
      <c r="A68" s="73"/>
      <c r="B68" s="38"/>
      <c r="D68" s="6"/>
      <c r="E68" s="13"/>
      <c r="F68" s="1"/>
      <c r="G68" s="13"/>
      <c r="H68" s="13"/>
      <c r="I68" s="13"/>
    </row>
    <row r="69" spans="1:9" s="14" customFormat="1">
      <c r="A69" s="73"/>
      <c r="B69" s="38"/>
      <c r="D69" s="6"/>
      <c r="E69" s="13"/>
      <c r="F69" s="1"/>
      <c r="G69" s="13"/>
      <c r="H69" s="13"/>
      <c r="I69" s="13"/>
    </row>
    <row r="70" spans="1:9" s="14" customFormat="1">
      <c r="A70" s="73"/>
      <c r="B70" s="38"/>
      <c r="D70" s="6"/>
      <c r="E70" s="13"/>
      <c r="F70" s="1"/>
      <c r="G70" s="13"/>
      <c r="H70" s="13"/>
      <c r="I70" s="13"/>
    </row>
    <row r="71" spans="1:9" s="14" customFormat="1">
      <c r="A71" s="73"/>
      <c r="B71" s="38"/>
      <c r="D71" s="6"/>
      <c r="E71" s="13"/>
      <c r="F71" s="1"/>
      <c r="G71" s="13"/>
      <c r="H71" s="13"/>
      <c r="I71" s="13"/>
    </row>
    <row r="72" spans="1:9" s="14" customFormat="1">
      <c r="A72" s="73"/>
      <c r="B72" s="38"/>
      <c r="D72" s="6"/>
      <c r="E72" s="13"/>
      <c r="F72" s="1"/>
      <c r="G72" s="13"/>
      <c r="H72" s="13"/>
      <c r="I72" s="13"/>
    </row>
    <row r="73" spans="1:9" s="14" customFormat="1">
      <c r="A73" s="73"/>
      <c r="B73" s="38"/>
      <c r="D73" s="6"/>
      <c r="E73" s="13"/>
      <c r="F73" s="1"/>
      <c r="G73" s="13"/>
      <c r="H73" s="13"/>
      <c r="I73" s="13"/>
    </row>
    <row r="74" spans="1:9" s="14" customFormat="1">
      <c r="A74" s="73"/>
      <c r="B74" s="38"/>
      <c r="D74" s="6"/>
      <c r="E74" s="13"/>
      <c r="F74" s="1"/>
      <c r="G74" s="13"/>
      <c r="H74" s="13"/>
      <c r="I74" s="13"/>
    </row>
    <row r="75" spans="1:9" s="14" customFormat="1">
      <c r="A75" s="73"/>
      <c r="B75" s="38"/>
      <c r="D75" s="6"/>
      <c r="E75" s="13"/>
      <c r="F75" s="1"/>
      <c r="G75" s="13"/>
      <c r="H75" s="13"/>
      <c r="I75" s="13"/>
    </row>
    <row r="76" spans="1:9" s="14" customFormat="1">
      <c r="A76" s="73"/>
      <c r="B76" s="38"/>
      <c r="D76" s="6"/>
      <c r="E76" s="13"/>
      <c r="F76" s="1"/>
      <c r="G76" s="13"/>
      <c r="H76" s="13"/>
      <c r="I76" s="13"/>
    </row>
    <row r="77" spans="1:9" s="14" customFormat="1">
      <c r="A77" s="73"/>
      <c r="B77" s="38"/>
      <c r="D77" s="6"/>
      <c r="E77" s="13"/>
      <c r="F77" s="1"/>
      <c r="G77" s="13"/>
      <c r="H77" s="13"/>
      <c r="I77" s="13"/>
    </row>
    <row r="78" spans="1:9" s="14" customFormat="1">
      <c r="A78" s="73"/>
      <c r="B78" s="38"/>
      <c r="D78" s="6"/>
      <c r="E78" s="13"/>
      <c r="F78" s="1"/>
      <c r="G78" s="13"/>
      <c r="H78" s="13"/>
      <c r="I78" s="13"/>
    </row>
    <row r="79" spans="1:9" s="14" customFormat="1">
      <c r="A79" s="73"/>
      <c r="B79" s="38"/>
      <c r="D79" s="6"/>
      <c r="E79" s="13"/>
      <c r="F79" s="1"/>
      <c r="G79" s="13"/>
      <c r="H79" s="13"/>
      <c r="I79" s="13"/>
    </row>
    <row r="80" spans="1:9" s="14" customFormat="1">
      <c r="A80" s="73"/>
      <c r="B80" s="38"/>
      <c r="D80" s="6"/>
      <c r="E80" s="13"/>
      <c r="F80" s="1"/>
      <c r="G80" s="13"/>
      <c r="H80" s="13"/>
      <c r="I80" s="13"/>
    </row>
    <row r="81" spans="1:9" s="14" customFormat="1">
      <c r="A81" s="73"/>
      <c r="B81" s="38"/>
      <c r="D81" s="6"/>
      <c r="E81" s="13"/>
      <c r="F81" s="1"/>
      <c r="G81" s="13"/>
      <c r="H81" s="13"/>
      <c r="I81" s="13"/>
    </row>
    <row r="82" spans="1:9" s="14" customFormat="1">
      <c r="A82" s="73"/>
      <c r="B82" s="38"/>
      <c r="D82" s="6"/>
      <c r="E82" s="13"/>
      <c r="F82" s="1"/>
      <c r="G82" s="13"/>
      <c r="H82" s="13"/>
      <c r="I82" s="13"/>
    </row>
    <row r="83" spans="1:9" s="14" customFormat="1">
      <c r="A83" s="73"/>
      <c r="B83" s="38"/>
      <c r="D83" s="6"/>
      <c r="E83" s="13"/>
      <c r="F83" s="1"/>
      <c r="G83" s="13"/>
      <c r="H83" s="13"/>
      <c r="I83" s="13"/>
    </row>
    <row r="84" spans="1:9" s="14" customFormat="1">
      <c r="A84" s="73"/>
      <c r="B84" s="38"/>
      <c r="D84" s="6"/>
      <c r="E84" s="13"/>
      <c r="F84" s="1"/>
      <c r="G84" s="13"/>
      <c r="H84" s="13"/>
      <c r="I84" s="13"/>
    </row>
    <row r="85" spans="1:9" s="14" customFormat="1">
      <c r="A85" s="73"/>
      <c r="B85" s="38"/>
      <c r="D85" s="6"/>
      <c r="E85" s="13"/>
      <c r="F85" s="1"/>
      <c r="G85" s="13"/>
      <c r="H85" s="13"/>
      <c r="I85" s="13"/>
    </row>
    <row r="86" spans="1:9" s="14" customFormat="1">
      <c r="A86" s="73"/>
      <c r="B86" s="38"/>
      <c r="D86" s="6"/>
      <c r="E86" s="13"/>
      <c r="F86" s="1"/>
      <c r="G86" s="13"/>
      <c r="H86" s="13"/>
      <c r="I86" s="13"/>
    </row>
    <row r="87" spans="1:9" s="14" customFormat="1">
      <c r="A87" s="73"/>
      <c r="B87" s="38"/>
      <c r="D87" s="6"/>
      <c r="E87" s="13"/>
      <c r="F87" s="1"/>
      <c r="G87" s="13"/>
      <c r="H87" s="13"/>
      <c r="I87" s="13"/>
    </row>
    <row r="88" spans="1:9" s="14" customFormat="1">
      <c r="A88" s="73"/>
      <c r="B88" s="38"/>
      <c r="D88" s="6"/>
      <c r="E88" s="13"/>
      <c r="F88" s="1"/>
      <c r="G88" s="13"/>
      <c r="H88" s="13"/>
      <c r="I88" s="13"/>
    </row>
    <row r="89" spans="1:9" s="14" customFormat="1">
      <c r="A89" s="73"/>
      <c r="B89" s="38"/>
      <c r="D89" s="6"/>
      <c r="E89" s="13"/>
      <c r="F89" s="1"/>
      <c r="G89" s="13"/>
      <c r="H89" s="13"/>
      <c r="I89" s="13"/>
    </row>
    <row r="90" spans="1:9" s="14" customFormat="1">
      <c r="A90" s="73"/>
      <c r="B90" s="38"/>
      <c r="D90" s="6"/>
      <c r="E90" s="13"/>
      <c r="F90" s="1"/>
      <c r="G90" s="13"/>
      <c r="H90" s="13"/>
      <c r="I90" s="13"/>
    </row>
    <row r="91" spans="1:9" s="14" customFormat="1">
      <c r="A91" s="73"/>
      <c r="B91" s="38"/>
      <c r="D91" s="6"/>
      <c r="E91" s="13"/>
      <c r="F91" s="1"/>
      <c r="G91" s="13"/>
      <c r="H91" s="13"/>
      <c r="I91" s="13"/>
    </row>
    <row r="92" spans="1:9" s="14" customFormat="1">
      <c r="A92" s="73"/>
      <c r="B92" s="38"/>
      <c r="D92" s="6"/>
      <c r="E92" s="13"/>
      <c r="F92" s="1"/>
      <c r="G92" s="13"/>
      <c r="H92" s="13"/>
      <c r="I92" s="13"/>
    </row>
    <row r="93" spans="1:9" s="14" customFormat="1">
      <c r="A93" s="73"/>
      <c r="B93" s="38"/>
      <c r="D93" s="6"/>
      <c r="E93" s="13"/>
      <c r="F93" s="1"/>
      <c r="G93" s="13"/>
      <c r="H93" s="13"/>
      <c r="I93" s="13"/>
    </row>
    <row r="94" spans="1:9" s="14" customFormat="1">
      <c r="A94" s="73"/>
      <c r="B94" s="38"/>
      <c r="D94" s="6"/>
      <c r="E94" s="13"/>
      <c r="F94" s="1"/>
      <c r="G94" s="13"/>
      <c r="H94" s="13"/>
      <c r="I94" s="13"/>
    </row>
    <row r="95" spans="1:9" s="14" customFormat="1">
      <c r="A95" s="73"/>
      <c r="B95" s="38"/>
      <c r="D95" s="6"/>
      <c r="E95" s="13"/>
      <c r="F95" s="1"/>
      <c r="G95" s="13"/>
      <c r="H95" s="13"/>
      <c r="I95" s="13"/>
    </row>
    <row r="96" spans="1:9" s="14" customFormat="1">
      <c r="A96" s="73"/>
      <c r="B96" s="38"/>
      <c r="D96" s="6"/>
      <c r="E96" s="13"/>
      <c r="F96" s="1"/>
      <c r="G96" s="13"/>
      <c r="H96" s="13"/>
      <c r="I96" s="13"/>
    </row>
    <row r="97" spans="1:9" s="14" customFormat="1">
      <c r="A97" s="73"/>
      <c r="B97" s="38"/>
      <c r="D97" s="6"/>
      <c r="E97" s="13"/>
      <c r="F97" s="1"/>
      <c r="G97" s="13"/>
      <c r="H97" s="13"/>
      <c r="I97" s="13"/>
    </row>
    <row r="98" spans="1:9" s="14" customFormat="1">
      <c r="A98" s="73"/>
      <c r="B98" s="38"/>
      <c r="D98" s="6"/>
      <c r="E98" s="13"/>
      <c r="F98" s="1"/>
      <c r="G98" s="13"/>
      <c r="H98" s="13"/>
      <c r="I98" s="13"/>
    </row>
    <row r="99" spans="1:9" s="14" customFormat="1">
      <c r="A99" s="73"/>
      <c r="B99" s="38"/>
      <c r="D99" s="6"/>
      <c r="E99" s="13"/>
      <c r="F99" s="1"/>
      <c r="G99" s="13"/>
      <c r="H99" s="13"/>
      <c r="I99" s="13"/>
    </row>
    <row r="100" spans="1:9" s="14" customFormat="1">
      <c r="A100" s="73"/>
      <c r="B100" s="38"/>
      <c r="D100" s="6"/>
      <c r="E100" s="13"/>
      <c r="F100" s="1"/>
      <c r="G100" s="13"/>
      <c r="H100" s="13"/>
      <c r="I100" s="13"/>
    </row>
    <row r="101" spans="1:9" s="14" customFormat="1">
      <c r="A101" s="73"/>
      <c r="B101" s="38"/>
      <c r="D101" s="6"/>
      <c r="E101" s="13"/>
      <c r="F101" s="1"/>
      <c r="G101" s="13"/>
      <c r="H101" s="13"/>
      <c r="I101" s="13"/>
    </row>
    <row r="102" spans="1:9" s="14" customFormat="1">
      <c r="A102" s="73"/>
      <c r="B102" s="38"/>
      <c r="D102" s="6"/>
      <c r="E102" s="13"/>
      <c r="F102" s="1"/>
      <c r="G102" s="13"/>
      <c r="H102" s="13"/>
      <c r="I102" s="13"/>
    </row>
    <row r="103" spans="1:9" s="14" customFormat="1">
      <c r="A103" s="73"/>
      <c r="B103" s="38"/>
      <c r="D103" s="6"/>
      <c r="E103" s="13"/>
      <c r="F103" s="1"/>
      <c r="G103" s="13"/>
      <c r="H103" s="13"/>
      <c r="I103" s="13"/>
    </row>
    <row r="104" spans="1:9" s="14" customFormat="1">
      <c r="A104" s="73"/>
      <c r="B104" s="38"/>
      <c r="D104" s="6"/>
      <c r="E104" s="13"/>
      <c r="F104" s="1"/>
      <c r="G104" s="13"/>
      <c r="H104" s="13"/>
      <c r="I104" s="13"/>
    </row>
    <row r="105" spans="1:9" s="14" customFormat="1">
      <c r="A105" s="73"/>
      <c r="B105" s="38"/>
      <c r="D105" s="6"/>
      <c r="E105" s="13"/>
      <c r="F105" s="1"/>
      <c r="G105" s="13"/>
      <c r="H105" s="13"/>
      <c r="I105" s="13"/>
    </row>
    <row r="106" spans="1:9" s="14" customFormat="1">
      <c r="A106" s="73"/>
      <c r="B106" s="38"/>
      <c r="D106" s="6"/>
      <c r="E106" s="13"/>
      <c r="F106" s="1"/>
      <c r="G106" s="13"/>
      <c r="H106" s="13"/>
      <c r="I106" s="13"/>
    </row>
    <row r="107" spans="1:9" s="14" customFormat="1">
      <c r="A107" s="73"/>
      <c r="B107" s="38"/>
      <c r="D107" s="6"/>
      <c r="E107" s="13"/>
      <c r="F107" s="1"/>
      <c r="G107" s="13"/>
      <c r="H107" s="13"/>
      <c r="I107" s="13"/>
    </row>
    <row r="108" spans="1:9" s="14" customFormat="1">
      <c r="A108" s="73"/>
      <c r="B108" s="38"/>
      <c r="D108" s="6"/>
      <c r="E108" s="13"/>
      <c r="F108" s="1"/>
      <c r="G108" s="13"/>
      <c r="H108" s="13"/>
      <c r="I108" s="13"/>
    </row>
    <row r="109" spans="1:9" s="14" customFormat="1">
      <c r="A109" s="73"/>
      <c r="B109" s="38"/>
      <c r="D109" s="6"/>
      <c r="E109" s="13"/>
      <c r="F109" s="1"/>
      <c r="G109" s="13"/>
      <c r="H109" s="13"/>
      <c r="I109" s="13"/>
    </row>
    <row r="110" spans="1:9" s="14" customFormat="1">
      <c r="A110" s="73"/>
      <c r="B110" s="38"/>
      <c r="D110" s="6"/>
      <c r="E110" s="13"/>
      <c r="F110" s="1"/>
      <c r="G110" s="13"/>
      <c r="H110" s="13"/>
      <c r="I110" s="13"/>
    </row>
    <row r="111" spans="1:9" s="14" customFormat="1">
      <c r="A111" s="73"/>
      <c r="B111" s="38"/>
      <c r="D111" s="6"/>
      <c r="E111" s="13"/>
      <c r="F111" s="1"/>
      <c r="G111" s="13"/>
      <c r="H111" s="13"/>
      <c r="I111" s="13"/>
    </row>
    <row r="112" spans="1:9" s="14" customFormat="1">
      <c r="A112" s="73"/>
      <c r="B112" s="38"/>
      <c r="D112" s="6"/>
      <c r="E112" s="13"/>
      <c r="F112" s="1"/>
      <c r="G112" s="13"/>
      <c r="H112" s="13"/>
      <c r="I112" s="13"/>
    </row>
    <row r="113" spans="1:9" s="14" customFormat="1">
      <c r="A113" s="73"/>
      <c r="B113" s="38"/>
      <c r="D113" s="6"/>
      <c r="E113" s="13"/>
      <c r="F113" s="1"/>
      <c r="G113" s="13"/>
      <c r="H113" s="13"/>
      <c r="I113" s="13"/>
    </row>
    <row r="114" spans="1:9" s="14" customFormat="1">
      <c r="A114" s="73"/>
      <c r="B114" s="38"/>
      <c r="D114" s="6"/>
      <c r="E114" s="13"/>
      <c r="F114" s="1"/>
      <c r="G114" s="13"/>
      <c r="H114" s="13"/>
      <c r="I114" s="13"/>
    </row>
    <row r="115" spans="1:9" s="14" customFormat="1">
      <c r="A115" s="73"/>
      <c r="B115" s="38"/>
      <c r="D115" s="6"/>
      <c r="E115" s="13"/>
      <c r="F115" s="1"/>
      <c r="G115" s="13"/>
      <c r="H115" s="13"/>
      <c r="I115" s="13"/>
    </row>
    <row r="116" spans="1:9" s="14" customFormat="1">
      <c r="A116" s="73"/>
      <c r="B116" s="38"/>
      <c r="D116" s="6"/>
      <c r="E116" s="13"/>
      <c r="F116" s="1"/>
      <c r="G116" s="13"/>
      <c r="H116" s="13"/>
      <c r="I116" s="13"/>
    </row>
    <row r="117" spans="1:9" s="14" customFormat="1">
      <c r="A117" s="73"/>
      <c r="B117" s="38"/>
      <c r="D117" s="6"/>
      <c r="E117" s="13"/>
      <c r="F117" s="1"/>
      <c r="G117" s="13"/>
      <c r="H117" s="13"/>
      <c r="I117" s="13"/>
    </row>
    <row r="118" spans="1:9" s="14" customFormat="1">
      <c r="A118" s="73"/>
      <c r="B118" s="38"/>
      <c r="D118" s="6"/>
      <c r="E118" s="13"/>
      <c r="F118" s="1"/>
      <c r="G118" s="13"/>
      <c r="H118" s="13"/>
      <c r="I118" s="13"/>
    </row>
    <row r="119" spans="1:9" s="14" customFormat="1">
      <c r="A119" s="73"/>
      <c r="B119" s="38"/>
      <c r="D119" s="6"/>
      <c r="E119" s="13"/>
      <c r="F119" s="1"/>
      <c r="G119" s="13"/>
      <c r="H119" s="13"/>
      <c r="I119" s="13"/>
    </row>
    <row r="120" spans="1:9" s="14" customFormat="1">
      <c r="A120" s="73"/>
      <c r="B120" s="38"/>
      <c r="D120" s="6"/>
      <c r="E120" s="13"/>
      <c r="F120" s="1"/>
      <c r="G120" s="13"/>
      <c r="H120" s="13"/>
      <c r="I120" s="13"/>
    </row>
    <row r="121" spans="1:9" s="14" customFormat="1">
      <c r="A121" s="73"/>
      <c r="B121" s="38"/>
      <c r="D121" s="6"/>
      <c r="E121" s="13"/>
      <c r="F121" s="1"/>
      <c r="G121" s="13"/>
      <c r="H121" s="13"/>
      <c r="I121" s="13"/>
    </row>
    <row r="122" spans="1:9" s="14" customFormat="1">
      <c r="A122" s="73"/>
      <c r="B122" s="38"/>
      <c r="D122" s="6"/>
      <c r="E122" s="13"/>
      <c r="F122" s="1"/>
      <c r="G122" s="13"/>
      <c r="H122" s="13"/>
      <c r="I122" s="13"/>
    </row>
    <row r="123" spans="1:9" s="14" customFormat="1">
      <c r="A123" s="73"/>
      <c r="B123" s="38"/>
      <c r="D123" s="6"/>
      <c r="E123" s="13"/>
      <c r="F123" s="1"/>
      <c r="G123" s="13"/>
      <c r="H123" s="13"/>
      <c r="I123" s="13"/>
    </row>
    <row r="124" spans="1:9" s="14" customFormat="1">
      <c r="A124" s="73"/>
      <c r="B124" s="38"/>
      <c r="D124" s="6"/>
      <c r="E124" s="13"/>
      <c r="F124" s="1"/>
      <c r="G124" s="13"/>
      <c r="H124" s="13"/>
      <c r="I124" s="13"/>
    </row>
    <row r="125" spans="1:9" s="14" customFormat="1">
      <c r="A125" s="73"/>
      <c r="B125" s="38"/>
      <c r="D125" s="6"/>
      <c r="E125" s="13"/>
      <c r="F125" s="1"/>
      <c r="G125" s="13"/>
      <c r="H125" s="13"/>
      <c r="I125" s="13"/>
    </row>
    <row r="126" spans="1:9" s="14" customFormat="1">
      <c r="A126" s="73"/>
      <c r="B126" s="38"/>
      <c r="D126" s="6"/>
      <c r="E126" s="13"/>
      <c r="F126" s="1"/>
      <c r="G126" s="13"/>
      <c r="H126" s="13"/>
      <c r="I126" s="13"/>
    </row>
    <row r="127" spans="1:9" s="14" customFormat="1">
      <c r="A127" s="73"/>
      <c r="B127" s="38"/>
      <c r="D127" s="6"/>
      <c r="E127" s="13"/>
      <c r="F127" s="1"/>
      <c r="G127" s="13"/>
      <c r="H127" s="13"/>
      <c r="I127" s="13"/>
    </row>
    <row r="128" spans="1:9" s="14" customFormat="1">
      <c r="A128" s="73"/>
      <c r="B128" s="38"/>
      <c r="D128" s="6"/>
      <c r="E128" s="13"/>
      <c r="F128" s="1"/>
      <c r="G128" s="13"/>
      <c r="H128" s="13"/>
      <c r="I128" s="13"/>
    </row>
    <row r="129" spans="1:11" s="14" customFormat="1">
      <c r="A129" s="73"/>
      <c r="B129" s="38"/>
      <c r="D129" s="6"/>
      <c r="E129" s="13"/>
      <c r="F129" s="1"/>
      <c r="G129" s="13"/>
      <c r="H129" s="13"/>
      <c r="I129" s="13"/>
    </row>
    <row r="130" spans="1:11" s="14" customFormat="1">
      <c r="A130" s="73"/>
      <c r="B130" s="38"/>
      <c r="D130" s="6"/>
      <c r="E130" s="13"/>
      <c r="F130" s="1"/>
      <c r="G130" s="13"/>
      <c r="H130" s="13"/>
      <c r="I130" s="13"/>
    </row>
    <row r="131" spans="1:11" s="14" customFormat="1">
      <c r="A131" s="73"/>
      <c r="B131" s="38"/>
      <c r="D131" s="6"/>
      <c r="E131" s="13"/>
      <c r="F131" s="1"/>
      <c r="G131" s="13"/>
      <c r="H131" s="13"/>
      <c r="I131" s="13"/>
    </row>
    <row r="132" spans="1:11" s="14" customFormat="1">
      <c r="A132" s="73"/>
      <c r="B132" s="38"/>
      <c r="D132" s="6"/>
      <c r="E132" s="13"/>
      <c r="F132" s="1"/>
      <c r="G132" s="13"/>
      <c r="H132" s="13"/>
      <c r="I132" s="13"/>
    </row>
    <row r="133" spans="1:11" s="14" customFormat="1">
      <c r="A133" s="73"/>
      <c r="B133" s="38"/>
      <c r="D133" s="6"/>
      <c r="E133" s="13"/>
      <c r="F133" s="1"/>
      <c r="G133" s="13"/>
      <c r="H133" s="13"/>
      <c r="I133" s="13"/>
    </row>
    <row r="134" spans="1:11" s="14" customFormat="1">
      <c r="A134" s="73"/>
      <c r="B134" s="38"/>
      <c r="D134" s="6"/>
      <c r="E134" s="13"/>
      <c r="F134" s="1"/>
      <c r="G134" s="13"/>
      <c r="H134" s="13"/>
      <c r="I134" s="13"/>
    </row>
    <row r="135" spans="1:11" s="14" customFormat="1">
      <c r="A135" s="73"/>
      <c r="B135" s="38"/>
      <c r="D135" s="6"/>
      <c r="E135" s="13"/>
      <c r="F135" s="1"/>
      <c r="G135" s="13"/>
      <c r="H135" s="13"/>
      <c r="I135" s="13"/>
    </row>
    <row r="136" spans="1:11" s="14" customFormat="1">
      <c r="A136" s="73"/>
      <c r="B136" s="38"/>
      <c r="D136" s="6"/>
      <c r="E136" s="13"/>
      <c r="F136" s="1"/>
      <c r="G136" s="13"/>
      <c r="H136" s="13"/>
      <c r="I136" s="13"/>
    </row>
    <row r="137" spans="1:11" s="14" customFormat="1">
      <c r="A137" s="73"/>
      <c r="B137" s="38"/>
      <c r="D137" s="6"/>
      <c r="E137" s="13"/>
      <c r="F137" s="2"/>
      <c r="G137" s="13"/>
      <c r="H137" s="13"/>
      <c r="I137" s="13"/>
      <c r="J137" s="6"/>
      <c r="K137" s="6"/>
    </row>
    <row r="138" spans="1:11" s="14" customFormat="1">
      <c r="A138" s="73"/>
      <c r="B138" s="38"/>
      <c r="D138" s="6"/>
      <c r="E138" s="13"/>
      <c r="F138" s="2"/>
      <c r="G138" s="13"/>
      <c r="H138" s="13"/>
      <c r="I138" s="13"/>
      <c r="J138" s="6"/>
      <c r="K138" s="6"/>
    </row>
    <row r="139" spans="1:11" s="14" customFormat="1">
      <c r="A139" s="73"/>
      <c r="B139" s="38"/>
      <c r="D139" s="6"/>
      <c r="E139" s="13"/>
      <c r="F139" s="2"/>
      <c r="G139" s="13"/>
      <c r="H139" s="13"/>
      <c r="I139" s="13"/>
      <c r="J139" s="6"/>
      <c r="K139" s="6"/>
    </row>
    <row r="140" spans="1:11" s="14" customFormat="1">
      <c r="A140" s="73"/>
      <c r="B140" s="38"/>
      <c r="D140" s="6"/>
      <c r="E140" s="13"/>
      <c r="F140" s="2"/>
      <c r="G140" s="13"/>
      <c r="H140" s="13"/>
      <c r="I140" s="13"/>
      <c r="J140" s="6"/>
      <c r="K140" s="6"/>
    </row>
    <row r="141" spans="1:11" s="14" customFormat="1">
      <c r="A141" s="73"/>
      <c r="B141" s="38"/>
      <c r="D141" s="6"/>
      <c r="E141" s="13"/>
      <c r="F141" s="2"/>
      <c r="G141" s="13"/>
      <c r="H141" s="13"/>
      <c r="I141" s="13"/>
      <c r="J141" s="6"/>
      <c r="K141" s="6"/>
    </row>
    <row r="142" spans="1:11" s="14" customFormat="1">
      <c r="A142" s="73"/>
      <c r="B142" s="38"/>
      <c r="D142" s="6"/>
      <c r="E142" s="13"/>
      <c r="F142" s="2"/>
      <c r="G142" s="13"/>
      <c r="H142" s="13"/>
      <c r="I142" s="13"/>
      <c r="J142" s="6"/>
      <c r="K142" s="6"/>
    </row>
    <row r="143" spans="1:11" s="14" customFormat="1">
      <c r="A143" s="73"/>
      <c r="B143" s="38"/>
      <c r="D143" s="6"/>
      <c r="E143" s="13"/>
      <c r="F143" s="2"/>
      <c r="G143" s="13"/>
      <c r="H143" s="13"/>
      <c r="I143" s="13"/>
      <c r="J143" s="6"/>
      <c r="K143" s="6"/>
    </row>
    <row r="144" spans="1:11" s="14" customFormat="1">
      <c r="A144" s="73"/>
      <c r="B144" s="38"/>
      <c r="D144" s="6"/>
      <c r="E144" s="13"/>
      <c r="F144" s="2"/>
      <c r="G144" s="13"/>
      <c r="H144" s="13"/>
      <c r="I144" s="13"/>
      <c r="J144" s="6"/>
      <c r="K144" s="6"/>
    </row>
    <row r="145" spans="1:11" s="14" customFormat="1">
      <c r="A145" s="73"/>
      <c r="B145" s="38"/>
      <c r="D145" s="6"/>
      <c r="E145" s="13"/>
      <c r="F145" s="2"/>
      <c r="G145" s="13"/>
      <c r="H145" s="13"/>
      <c r="I145" s="13"/>
      <c r="J145" s="6"/>
      <c r="K145" s="6"/>
    </row>
    <row r="146" spans="1:11" s="14" customFormat="1">
      <c r="A146" s="73"/>
      <c r="B146" s="38"/>
      <c r="D146" s="6"/>
      <c r="E146" s="13"/>
      <c r="F146" s="2"/>
      <c r="G146" s="13"/>
      <c r="H146" s="13"/>
      <c r="I146" s="13"/>
      <c r="J146" s="6"/>
      <c r="K146" s="6"/>
    </row>
    <row r="147" spans="1:11" s="14" customFormat="1">
      <c r="A147" s="73"/>
      <c r="B147" s="38"/>
      <c r="D147" s="6"/>
      <c r="E147" s="13"/>
      <c r="F147" s="2"/>
      <c r="G147" s="13"/>
      <c r="H147" s="13"/>
      <c r="I147" s="13"/>
      <c r="J147" s="6"/>
      <c r="K147" s="6"/>
    </row>
  </sheetData>
  <dataConsolidate/>
  <mergeCells count="33">
    <mergeCell ref="E35:H35"/>
    <mergeCell ref="E36:H36"/>
    <mergeCell ref="E37:H37"/>
    <mergeCell ref="E38:H38"/>
    <mergeCell ref="E39:H39"/>
    <mergeCell ref="E34:H34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22:H22"/>
    <mergeCell ref="H9:J9"/>
    <mergeCell ref="I15:J15"/>
    <mergeCell ref="B15:C15"/>
    <mergeCell ref="E15:H15"/>
    <mergeCell ref="E17:H17"/>
    <mergeCell ref="E18:H18"/>
    <mergeCell ref="E19:H19"/>
    <mergeCell ref="E20:H20"/>
    <mergeCell ref="E21:H21"/>
    <mergeCell ref="B1:I1"/>
    <mergeCell ref="H6:J6"/>
    <mergeCell ref="B7:B8"/>
    <mergeCell ref="F7:F8"/>
    <mergeCell ref="H7:J7"/>
    <mergeCell ref="H8:J8"/>
  </mergeCells>
  <phoneticPr fontId="2"/>
  <pageMargins left="0.39370078740157483" right="0.39370078740157483" top="0.78740157480314965" bottom="0.19685039370078741" header="0" footer="0.19685039370078741"/>
  <pageSetup paperSize="9" scale="68" orientation="portrait" r:id="rId1"/>
  <headerFooter differentFirst="1">
    <oddHeader>&amp;C
《　発注書　》</oddHead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6 X H O V s o 4 n a 2 o A A A A + A A A A B I A H A B D b 2 5 m a W c v U G F j a 2 F n Z S 5 4 b W w g o h g A K K A U A A A A A A A A A A A A A A A A A A A A A A A A A A A A h Y / R C o I w G I V f R X b v N s 1 Q 5 H d e d B c J Q h D d j r V 0 p T P c b L 5 b F z 1 S r 5 B Q V n d d n s N 3 4 D u P 2 x 3 y s W 2 8 q + y N 6 n S G A k y R J 7 X o D k p X G R r s 0 U 9 Q z q D k 4 s w r 6 U 2 w N u l o V I Z q a y 8 p I c 4 5 7 B a 4 6 y s S U h q Q f b H Z i l q 2 3 F f a W K 6 F R J / V 4 f 8 K M d i 9 Z F i I 4 w Q v 4 4 j i K A m A z D U U S n + R c D L G F M h P C a u h s U M v 2 Y n 7 6 x L I H I G 8 X 7 A n U E s D B B Q A A g A I A O l x z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p c c 5 W K I p H u A 4 A A A A R A A A A E w A c A E Z v c m 1 1 b G F z L 1 N l Y 3 R p b 2 4 x L m 0 g o h g A K K A U A A A A A A A A A A A A A A A A A A A A A A A A A A A A K 0 5 N L s n M z 1 M I h t C G 1 g B Q S w E C L Q A U A A I A C A D p c c 5 W y j i d r a g A A A D 4 A A A A E g A A A A A A A A A A A A A A A A A A A A A A Q 2 9 u Z m l n L 1 B h Y 2 t h Z 2 U u e G 1 s U E s B A i 0 A F A A C A A g A 6 X H O V g / K 6 a u k A A A A 6 Q A A A B M A A A A A A A A A A A A A A A A A 9 A A A A F t D b 2 5 0 Z W 5 0 X 1 R 5 c G V z X S 5 4 b W x Q S w E C L Q A U A A I A C A D p c c 5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b K D 2 S p 7 g g 0 W k D w c 3 3 S s E / Q A A A A A C A A A A A A A Q Z g A A A A E A A C A A A A A G Y r s f 0 C 8 f j k 6 E o g H c 2 j 1 F w 7 1 B i V Q u P k P T S H p Q L E a D W g A A A A A O g A A A A A I A A C A A A A D c n 1 C / e F 8 4 B U H S W 3 E B 7 E x u X t K j x i a 1 K h r K H V d + + S o V 2 F A A A A C L 6 R H j Y T t e G B g R r c s M T U + S H q r P S c P r s f q R o K k f x V T w x o e i U o P I N Z U c R U Z h M R C b c q b P 0 k o 5 9 S J O 8 q G R q n 3 p j C E 5 7 S F g B Y o q R q P 2 M S S l n s H L 3 0 A A A A D 3 C J 6 / / u S n 4 I c j Q q v Q u z W J t D w 5 8 Y m g Q 1 6 k F W N p B J S C k O 6 5 X c S L / N G u v y q X 2 n s a 0 K y 1 9 + Z / w 9 p 1 D F K e C z q e W y q / < / D a t a M a s h u p > 
</file>

<file path=customXml/itemProps1.xml><?xml version="1.0" encoding="utf-8"?>
<ds:datastoreItem xmlns:ds="http://schemas.openxmlformats.org/officeDocument/2006/customXml" ds:itemID="{A4848615-3AAC-4DD6-B7D2-1CC96DE660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常温品</vt:lpstr>
      <vt:lpstr>ギフト</vt:lpstr>
      <vt:lpstr>冷凍品</vt:lpstr>
      <vt:lpstr>【手書用の発注書】</vt:lpstr>
      <vt:lpstr>【手書用の発注書】!Criteria</vt:lpstr>
      <vt:lpstr>ギフト!Criteria</vt:lpstr>
      <vt:lpstr>常温品!Criteria</vt:lpstr>
      <vt:lpstr>冷凍品!Criteria</vt:lpstr>
      <vt:lpstr>【手書用の発注書】!Print_Area</vt:lpstr>
      <vt:lpstr>ギフト!Print_Area</vt:lpstr>
      <vt:lpstr>常温品!Print_Area</vt:lpstr>
      <vt:lpstr>冷凍品!Print_Area</vt:lpstr>
    </vt:vector>
  </TitlesOfParts>
  <Company>白亜ダイシン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Shimura Kenji</dc:creator>
  <cp:lastModifiedBy>圭恵 能戸</cp:lastModifiedBy>
  <cp:lastPrinted>2024-03-29T05:51:59Z</cp:lastPrinted>
  <dcterms:created xsi:type="dcterms:W3CDTF">2016-12-12T02:36:31Z</dcterms:created>
  <dcterms:modified xsi:type="dcterms:W3CDTF">2024-04-04T02:30:50Z</dcterms:modified>
</cp:coreProperties>
</file>